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kubi\Documents\"/>
    </mc:Choice>
  </mc:AlternateContent>
  <xr:revisionPtr revIDLastSave="0" documentId="13_ncr:1_{3F9B2026-A853-4B00-A486-BB35821E9E1F}" xr6:coauthVersionLast="34" xr6:coauthVersionMax="34" xr10:uidLastSave="{00000000-0000-0000-0000-000000000000}"/>
  <bookViews>
    <workbookView xWindow="0" yWindow="0" windowWidth="16380" windowHeight="8190" tabRatio="500" xr2:uid="{00000000-000D-0000-FFFF-FFFF00000000}"/>
  </bookViews>
  <sheets>
    <sheet name="Kontrolní záznam OÚ obec XXXXX" sheetId="1" r:id="rId1"/>
    <sheet name="TEXT NAŘÍZENÍ" sheetId="2" r:id="rId2"/>
  </sheets>
  <definedNames>
    <definedName name="_FilterDatabase_0" localSheetId="0">'Kontrolní záznam OÚ obec XXXXX'!$B$4:$B$68</definedName>
    <definedName name="_FilterDatabase_0_0" localSheetId="0">'Kontrolní záznam OÚ obec XXXXX'!$B$4:$B$68</definedName>
    <definedName name="_FilterDatabase_0_0_0" localSheetId="0">'Kontrolní záznam OÚ obec XXXXX'!$B$4:$B$68</definedName>
    <definedName name="_FilterDatabase_0_0_0_0" localSheetId="0">'Kontrolní záznam OÚ obec XXXXX'!$B$4:$B$68</definedName>
    <definedName name="_FilterDatabase_0_0_0_0_0" localSheetId="0">'Kontrolní záznam OÚ obec XXXXX'!$B$4:$B$68</definedName>
    <definedName name="_FilterDatabase_0_0_0_0_0_0" localSheetId="0">'Kontrolní záznam OÚ obec XXXXX'!$B$4:$B$68</definedName>
    <definedName name="_FilterDatabase_0_0_0_0_0_0_0" localSheetId="0">'Kontrolní záznam OÚ obec XXXXX'!$B$4:$B$68</definedName>
    <definedName name="_FilterDatabase_0_0_0_0_0_0_0_0" localSheetId="0">'Kontrolní záznam OÚ obec XXXXX'!$B$4:$B$68</definedName>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790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J68" i="1" l="1"/>
  <c r="BI68" i="1"/>
  <c r="BH68" i="1"/>
  <c r="BG68" i="1"/>
  <c r="BF68" i="1"/>
  <c r="BE68" i="1"/>
  <c r="BD68" i="1"/>
  <c r="BC68" i="1"/>
  <c r="BB68" i="1"/>
  <c r="BA68" i="1"/>
  <c r="AZ68" i="1"/>
  <c r="AW68" i="1"/>
  <c r="AV68" i="1"/>
  <c r="AT68" i="1"/>
  <c r="AS68" i="1"/>
  <c r="AR68" i="1"/>
  <c r="AQ68" i="1"/>
  <c r="AO68" i="1"/>
  <c r="AL68" i="1"/>
  <c r="AK68" i="1"/>
  <c r="AJ68" i="1"/>
  <c r="AI68" i="1"/>
  <c r="AH68" i="1"/>
  <c r="AG68" i="1"/>
  <c r="AF68" i="1"/>
  <c r="AE68" i="1"/>
  <c r="AD68" i="1"/>
  <c r="AC68" i="1"/>
  <c r="AB68" i="1"/>
  <c r="Z68" i="1"/>
  <c r="Y68" i="1"/>
  <c r="X68" i="1"/>
  <c r="V68" i="1"/>
  <c r="U68" i="1"/>
  <c r="T68" i="1"/>
  <c r="R68" i="1"/>
  <c r="Q68" i="1"/>
  <c r="O68" i="1"/>
  <c r="N68" i="1"/>
  <c r="M68" i="1"/>
  <c r="L68" i="1"/>
  <c r="K68" i="1"/>
  <c r="I68" i="1"/>
  <c r="H68" i="1"/>
  <c r="BJ67" i="1"/>
  <c r="BI67" i="1"/>
  <c r="BH67" i="1"/>
  <c r="BG67" i="1"/>
  <c r="BF67" i="1"/>
  <c r="BE67" i="1"/>
  <c r="BD67" i="1"/>
  <c r="BC67" i="1"/>
  <c r="BB67" i="1"/>
  <c r="BA67" i="1"/>
  <c r="AZ67" i="1"/>
  <c r="AW67" i="1"/>
  <c r="AV67" i="1"/>
  <c r="AT67" i="1"/>
  <c r="AS67" i="1"/>
  <c r="AR67" i="1"/>
  <c r="AQ67" i="1"/>
  <c r="AO67" i="1"/>
  <c r="AL67" i="1"/>
  <c r="AK67" i="1"/>
  <c r="AJ67" i="1"/>
  <c r="AI67" i="1"/>
  <c r="AH67" i="1"/>
  <c r="AG67" i="1"/>
  <c r="AF67" i="1"/>
  <c r="AE67" i="1"/>
  <c r="AD67" i="1"/>
  <c r="AC67" i="1"/>
  <c r="AB67" i="1"/>
  <c r="Z67" i="1"/>
  <c r="Y67" i="1"/>
  <c r="X67" i="1"/>
  <c r="V67" i="1"/>
  <c r="U67" i="1"/>
  <c r="T67" i="1"/>
  <c r="R67" i="1"/>
  <c r="Q67" i="1"/>
  <c r="O67" i="1"/>
  <c r="N67" i="1"/>
  <c r="M67" i="1"/>
  <c r="L67" i="1"/>
  <c r="K67" i="1"/>
  <c r="I67" i="1"/>
  <c r="H67" i="1"/>
  <c r="BJ63" i="1"/>
  <c r="BI63" i="1"/>
  <c r="BH63" i="1"/>
  <c r="BG63" i="1"/>
  <c r="BF63" i="1"/>
  <c r="BE63" i="1"/>
  <c r="BD63" i="1"/>
  <c r="BC63" i="1"/>
  <c r="BB63" i="1"/>
  <c r="BA63" i="1"/>
  <c r="AZ63" i="1"/>
  <c r="AT63" i="1"/>
  <c r="AS63" i="1"/>
  <c r="AR63" i="1"/>
  <c r="AQ63" i="1"/>
  <c r="AO63" i="1"/>
  <c r="AL63" i="1"/>
  <c r="AK63" i="1"/>
  <c r="AJ63" i="1"/>
  <c r="AI63" i="1"/>
  <c r="AH63" i="1"/>
  <c r="AG63" i="1"/>
  <c r="AF63" i="1"/>
  <c r="AE63" i="1"/>
  <c r="AD63" i="1"/>
  <c r="AC63" i="1"/>
  <c r="AB63" i="1"/>
  <c r="Z63" i="1"/>
  <c r="Y63" i="1"/>
  <c r="X63" i="1"/>
  <c r="V63" i="1"/>
  <c r="U63" i="1"/>
  <c r="T63" i="1"/>
  <c r="R63" i="1"/>
  <c r="N63" i="1"/>
  <c r="L63" i="1"/>
  <c r="I63" i="1"/>
  <c r="H63" i="1"/>
  <c r="BJ57" i="1"/>
  <c r="BI57" i="1"/>
  <c r="BH57" i="1"/>
  <c r="BG57" i="1"/>
  <c r="BF57" i="1"/>
  <c r="BE57" i="1"/>
  <c r="BD57" i="1"/>
  <c r="BC57" i="1"/>
  <c r="BB57" i="1"/>
  <c r="BA57" i="1"/>
  <c r="AZ57" i="1"/>
  <c r="AW57" i="1"/>
  <c r="AV57" i="1"/>
  <c r="AT57" i="1"/>
  <c r="AS57" i="1"/>
  <c r="AR57" i="1"/>
  <c r="AQ57" i="1"/>
  <c r="AO57" i="1"/>
  <c r="AL57" i="1"/>
  <c r="AK57" i="1"/>
  <c r="AJ57" i="1"/>
  <c r="AI57" i="1"/>
  <c r="AH57" i="1"/>
  <c r="AG57" i="1"/>
  <c r="AF57" i="1"/>
  <c r="AE57" i="1"/>
  <c r="AD57" i="1"/>
  <c r="AC57" i="1"/>
  <c r="AB57" i="1"/>
  <c r="Z57" i="1"/>
  <c r="Y57" i="1"/>
  <c r="X57" i="1"/>
  <c r="V57" i="1"/>
  <c r="U57" i="1"/>
  <c r="T57" i="1"/>
  <c r="R57" i="1"/>
  <c r="O57" i="1"/>
  <c r="N57" i="1"/>
  <c r="M57" i="1"/>
  <c r="L57" i="1"/>
  <c r="K57" i="1"/>
  <c r="I57" i="1"/>
  <c r="H57" i="1"/>
  <c r="BJ56" i="1"/>
  <c r="BI56" i="1"/>
  <c r="BH56" i="1"/>
  <c r="BG56" i="1"/>
  <c r="BF56" i="1"/>
  <c r="BE56" i="1"/>
  <c r="BD56" i="1"/>
  <c r="BC56" i="1"/>
  <c r="BB56" i="1"/>
  <c r="BA56" i="1"/>
  <c r="AZ56" i="1"/>
  <c r="AW56" i="1"/>
  <c r="AV56" i="1"/>
  <c r="AT56" i="1"/>
  <c r="AS56" i="1"/>
  <c r="AR56" i="1"/>
  <c r="AQ56" i="1"/>
  <c r="AO56" i="1"/>
  <c r="AL56" i="1"/>
  <c r="AK56" i="1"/>
  <c r="AJ56" i="1"/>
  <c r="AI56" i="1"/>
  <c r="AH56" i="1"/>
  <c r="AG56" i="1"/>
  <c r="AF56" i="1"/>
  <c r="AE56" i="1"/>
  <c r="AD56" i="1"/>
  <c r="AC56" i="1"/>
  <c r="AB56" i="1"/>
  <c r="Z56" i="1"/>
  <c r="Y56" i="1"/>
  <c r="X56" i="1"/>
  <c r="V56" i="1"/>
  <c r="U56" i="1"/>
  <c r="T56" i="1"/>
  <c r="R56" i="1"/>
  <c r="O56" i="1"/>
  <c r="N56" i="1"/>
  <c r="M56" i="1"/>
  <c r="L56" i="1"/>
  <c r="K56" i="1"/>
  <c r="I56" i="1"/>
  <c r="H56" i="1"/>
  <c r="BJ54" i="1"/>
  <c r="BI54" i="1"/>
  <c r="BH54" i="1"/>
  <c r="BG54" i="1"/>
  <c r="BF54" i="1"/>
  <c r="BE54" i="1"/>
  <c r="BD54" i="1"/>
  <c r="BC54" i="1"/>
  <c r="BB54" i="1"/>
  <c r="BA54" i="1"/>
  <c r="AZ54" i="1"/>
  <c r="AW54" i="1"/>
  <c r="AV54" i="1"/>
  <c r="AT54" i="1"/>
  <c r="AS54" i="1"/>
  <c r="AR54" i="1"/>
  <c r="AQ54" i="1"/>
  <c r="AO54" i="1"/>
  <c r="AL54" i="1"/>
  <c r="AK54" i="1"/>
  <c r="AJ54" i="1"/>
  <c r="AI54" i="1"/>
  <c r="AH54" i="1"/>
  <c r="AG54" i="1"/>
  <c r="AF54" i="1"/>
  <c r="AE54" i="1"/>
  <c r="AD54" i="1"/>
  <c r="AC54" i="1"/>
  <c r="AB54" i="1"/>
  <c r="Z54" i="1"/>
  <c r="Y54" i="1"/>
  <c r="X54" i="1"/>
  <c r="V54" i="1"/>
  <c r="U54" i="1"/>
  <c r="T54" i="1"/>
  <c r="R54" i="1"/>
  <c r="O54" i="1"/>
  <c r="N54" i="1"/>
  <c r="M54" i="1"/>
  <c r="L54" i="1"/>
  <c r="K54" i="1"/>
  <c r="I54" i="1"/>
  <c r="H54" i="1"/>
  <c r="N48" i="1"/>
  <c r="K48" i="1"/>
  <c r="BJ47" i="1"/>
  <c r="BJ48" i="1" s="1"/>
  <c r="BI47" i="1"/>
  <c r="BI48" i="1" s="1"/>
  <c r="BH47" i="1"/>
  <c r="BH48" i="1" s="1"/>
  <c r="BG47" i="1"/>
  <c r="BG48" i="1" s="1"/>
  <c r="BF47" i="1"/>
  <c r="BF48" i="1" s="1"/>
  <c r="BE47" i="1"/>
  <c r="BE48" i="1" s="1"/>
  <c r="BD47" i="1"/>
  <c r="BD48" i="1" s="1"/>
  <c r="BC47" i="1"/>
  <c r="BC48" i="1" s="1"/>
  <c r="BB47" i="1"/>
  <c r="BB48" i="1" s="1"/>
  <c r="BA47" i="1"/>
  <c r="BA48" i="1" s="1"/>
  <c r="AZ47" i="1"/>
  <c r="AZ48" i="1" s="1"/>
  <c r="AW47" i="1"/>
  <c r="AW48" i="1" s="1"/>
  <c r="AV47" i="1"/>
  <c r="AV48" i="1" s="1"/>
  <c r="AT47" i="1"/>
  <c r="AT48" i="1" s="1"/>
  <c r="AS47" i="1"/>
  <c r="AS48" i="1" s="1"/>
  <c r="AR47" i="1"/>
  <c r="AQ47" i="1"/>
  <c r="AQ48" i="1" s="1"/>
  <c r="AO47" i="1"/>
  <c r="AO48" i="1" s="1"/>
  <c r="AL47" i="1"/>
  <c r="AL48" i="1" s="1"/>
  <c r="AK47" i="1"/>
  <c r="AK48" i="1" s="1"/>
  <c r="AJ47" i="1"/>
  <c r="AJ48" i="1" s="1"/>
  <c r="AI47" i="1"/>
  <c r="AI48" i="1" s="1"/>
  <c r="AH47" i="1"/>
  <c r="AH48" i="1" s="1"/>
  <c r="AG47" i="1"/>
  <c r="AG48" i="1" s="1"/>
  <c r="AF47" i="1"/>
  <c r="AE47" i="1"/>
  <c r="AE48" i="1" s="1"/>
  <c r="AD47" i="1"/>
  <c r="AD48" i="1" s="1"/>
  <c r="AC47" i="1"/>
  <c r="AC48" i="1" s="1"/>
  <c r="AB47" i="1"/>
  <c r="AB48" i="1" s="1"/>
  <c r="Z47" i="1"/>
  <c r="Z48" i="1" s="1"/>
  <c r="Y47" i="1"/>
  <c r="Y48" i="1" s="1"/>
  <c r="X47" i="1"/>
  <c r="X48" i="1" s="1"/>
  <c r="V47" i="1"/>
  <c r="V48" i="1" s="1"/>
  <c r="U47" i="1"/>
  <c r="U48" i="1" s="1"/>
  <c r="T47" i="1"/>
  <c r="T48" i="1" s="1"/>
  <c r="R47" i="1"/>
  <c r="R48" i="1" s="1"/>
  <c r="O47" i="1"/>
  <c r="L47" i="1"/>
  <c r="I47" i="1"/>
  <c r="I48" i="1" s="1"/>
  <c r="H47" i="1"/>
  <c r="H48" i="1" s="1"/>
  <c r="BJ40" i="1"/>
  <c r="BI40" i="1"/>
  <c r="BH40" i="1"/>
  <c r="BG40" i="1"/>
  <c r="BF40" i="1"/>
  <c r="BE40" i="1"/>
  <c r="BD40" i="1"/>
  <c r="BC40" i="1"/>
  <c r="BB40" i="1"/>
  <c r="BA40" i="1"/>
  <c r="AZ40" i="1"/>
  <c r="AT40" i="1"/>
  <c r="AS40" i="1"/>
  <c r="AR40" i="1"/>
  <c r="AQ40" i="1"/>
  <c r="AO40" i="1"/>
  <c r="AL40" i="1"/>
  <c r="AK40" i="1"/>
  <c r="BJ39" i="1"/>
  <c r="BI39" i="1"/>
  <c r="BH39" i="1"/>
  <c r="BG39" i="1"/>
  <c r="BF39" i="1"/>
  <c r="BE39" i="1"/>
  <c r="BD39" i="1"/>
  <c r="BC39" i="1"/>
  <c r="BB39" i="1"/>
  <c r="BA39" i="1"/>
  <c r="AZ39" i="1"/>
  <c r="AW39" i="1"/>
  <c r="AV39" i="1"/>
  <c r="AT39" i="1"/>
  <c r="AS39" i="1"/>
  <c r="AS2" i="1" s="1"/>
  <c r="AR39" i="1"/>
  <c r="AQ39" i="1"/>
  <c r="AO39" i="1"/>
  <c r="AL39" i="1"/>
  <c r="AK39" i="1"/>
  <c r="AJ39" i="1"/>
  <c r="AI39" i="1"/>
  <c r="AH39" i="1"/>
  <c r="AH2" i="1" s="1"/>
  <c r="AG39" i="1"/>
  <c r="AF39" i="1"/>
  <c r="AE39" i="1"/>
  <c r="AD39" i="1"/>
  <c r="AC39" i="1"/>
  <c r="AB39" i="1"/>
  <c r="Z39" i="1"/>
  <c r="Y39" i="1"/>
  <c r="Y2" i="1" s="1"/>
  <c r="X39" i="1"/>
  <c r="V39" i="1"/>
  <c r="U39" i="1"/>
  <c r="T39" i="1"/>
  <c r="R39" i="1"/>
  <c r="O39" i="1"/>
  <c r="N39" i="1"/>
  <c r="M39" i="1"/>
  <c r="L39" i="1"/>
  <c r="K39" i="1"/>
  <c r="H39" i="1"/>
  <c r="BJ37" i="1"/>
  <c r="BI37" i="1"/>
  <c r="BH37" i="1"/>
  <c r="BG37" i="1"/>
  <c r="BF37" i="1"/>
  <c r="BE37" i="1"/>
  <c r="BD37" i="1"/>
  <c r="BC37" i="1"/>
  <c r="BB37" i="1"/>
  <c r="BA37" i="1"/>
  <c r="AZ37" i="1"/>
  <c r="AW37" i="1"/>
  <c r="AV37" i="1"/>
  <c r="AT37" i="1"/>
  <c r="AS37" i="1"/>
  <c r="AR37" i="1"/>
  <c r="AQ37" i="1"/>
  <c r="AO37" i="1"/>
  <c r="AL37" i="1"/>
  <c r="AK37" i="1"/>
  <c r="AJ37" i="1"/>
  <c r="AI37" i="1"/>
  <c r="AH37" i="1"/>
  <c r="AG37" i="1"/>
  <c r="AF37" i="1"/>
  <c r="AE37" i="1"/>
  <c r="AD37" i="1"/>
  <c r="AC37" i="1"/>
  <c r="AB37" i="1"/>
  <c r="Z37" i="1"/>
  <c r="Y37" i="1"/>
  <c r="X37" i="1"/>
  <c r="V37" i="1"/>
  <c r="U37" i="1"/>
  <c r="T37" i="1"/>
  <c r="R37" i="1"/>
  <c r="O37" i="1"/>
  <c r="O2" i="1" s="1"/>
  <c r="N37" i="1"/>
  <c r="M37" i="1"/>
  <c r="L37" i="1"/>
  <c r="K37" i="1"/>
  <c r="I37" i="1"/>
  <c r="H37" i="1"/>
  <c r="BJ35" i="1"/>
  <c r="BI35" i="1"/>
  <c r="BH35" i="1"/>
  <c r="BG35" i="1"/>
  <c r="BF35" i="1"/>
  <c r="BE35" i="1"/>
  <c r="BD35" i="1"/>
  <c r="BC35" i="1"/>
  <c r="BB35" i="1"/>
  <c r="BA35" i="1"/>
  <c r="AZ35" i="1"/>
  <c r="BJ34" i="1"/>
  <c r="BI34" i="1"/>
  <c r="BH34" i="1"/>
  <c r="BG34" i="1"/>
  <c r="BF34" i="1"/>
  <c r="BD34" i="1"/>
  <c r="BC34" i="1"/>
  <c r="BB34" i="1"/>
  <c r="BA34" i="1"/>
  <c r="AZ34" i="1"/>
  <c r="BJ32" i="1"/>
  <c r="BI32" i="1"/>
  <c r="BH32" i="1"/>
  <c r="BG32" i="1"/>
  <c r="BF32" i="1"/>
  <c r="BF2" i="1" s="1"/>
  <c r="BE32" i="1"/>
  <c r="BD32" i="1"/>
  <c r="BC32" i="1"/>
  <c r="BB32" i="1"/>
  <c r="BA32" i="1"/>
  <c r="AZ32" i="1"/>
  <c r="BJ24" i="1"/>
  <c r="BI24" i="1"/>
  <c r="BI2" i="1" s="1"/>
  <c r="BH24" i="1"/>
  <c r="BG24" i="1"/>
  <c r="BF24" i="1"/>
  <c r="BE24" i="1"/>
  <c r="BD24" i="1"/>
  <c r="BC24" i="1"/>
  <c r="BB24" i="1"/>
  <c r="BA24" i="1"/>
  <c r="BA2" i="1" s="1"/>
  <c r="AZ24" i="1"/>
  <c r="AT24" i="1"/>
  <c r="AS24" i="1"/>
  <c r="AR24" i="1"/>
  <c r="AQ24" i="1"/>
  <c r="AO24" i="1"/>
  <c r="AO2" i="1" s="1"/>
  <c r="AG24" i="1"/>
  <c r="AG2" i="1" s="1"/>
  <c r="AD24" i="1"/>
  <c r="AD2" i="1" s="1"/>
  <c r="AC24" i="1"/>
  <c r="AB24" i="1"/>
  <c r="V24" i="1"/>
  <c r="O24" i="1"/>
  <c r="I24" i="1"/>
  <c r="AZ4" i="1"/>
  <c r="BA4" i="1" s="1"/>
  <c r="BB4" i="1" s="1"/>
  <c r="BC4" i="1" s="1"/>
  <c r="BD4" i="1" s="1"/>
  <c r="BE4" i="1" s="1"/>
  <c r="BF4" i="1" s="1"/>
  <c r="BG4" i="1" s="1"/>
  <c r="BH4" i="1" s="1"/>
  <c r="BI4" i="1" s="1"/>
  <c r="BJ4" i="1" s="1"/>
  <c r="AW4" i="1"/>
  <c r="AR4" i="1"/>
  <c r="AQ4" i="1"/>
  <c r="AS4" i="1" s="1"/>
  <c r="AT4" i="1" s="1"/>
  <c r="X4" i="1"/>
  <c r="Y4" i="1" s="1"/>
  <c r="Z4" i="1" s="1"/>
  <c r="AB4" i="1" s="1"/>
  <c r="AC4" i="1" s="1"/>
  <c r="AD4" i="1" s="1"/>
  <c r="AE4" i="1" s="1"/>
  <c r="AF4" i="1" s="1"/>
  <c r="AG4" i="1" s="1"/>
  <c r="AH4" i="1" s="1"/>
  <c r="AI4" i="1" s="1"/>
  <c r="AJ4" i="1" s="1"/>
  <c r="AK4" i="1" s="1"/>
  <c r="AL4" i="1" s="1"/>
  <c r="AO4" i="1" s="1"/>
  <c r="R4" i="1"/>
  <c r="U4" i="1" s="1"/>
  <c r="L4" i="1"/>
  <c r="M4" i="1" s="1"/>
  <c r="N4" i="1" s="1"/>
  <c r="O4" i="1" s="1"/>
  <c r="I4" i="1"/>
  <c r="W2" i="1"/>
  <c r="K2" i="1" l="1"/>
  <c r="AB2" i="1"/>
  <c r="AJ2" i="1"/>
  <c r="L2" i="1"/>
  <c r="R2" i="1"/>
  <c r="AC2" i="1"/>
  <c r="AK2" i="1"/>
  <c r="T2" i="1"/>
  <c r="AZ2" i="1"/>
  <c r="BH2" i="1"/>
  <c r="BC2" i="1"/>
  <c r="U2" i="1"/>
  <c r="AE2" i="1"/>
  <c r="AL2" i="1"/>
  <c r="BG2" i="1"/>
  <c r="BD2" i="1"/>
  <c r="N2" i="1"/>
  <c r="Z2" i="1"/>
  <c r="AI2" i="1"/>
  <c r="AT2" i="1"/>
  <c r="BE2" i="1"/>
  <c r="BB2" i="1"/>
  <c r="AQ2" i="1"/>
  <c r="BJ2" i="1"/>
  <c r="AR2" i="1"/>
  <c r="AF48" i="1"/>
  <c r="AF2" i="1" s="1"/>
  <c r="H2" i="1"/>
  <c r="I2" i="1"/>
  <c r="V2" i="1"/>
  <c r="T4" i="1"/>
  <c r="V4" i="1" s="1"/>
  <c r="AR48" i="1"/>
  <c r="X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02000000}">
      <text>
        <r>
          <rPr>
            <sz val="11"/>
            <color rgb="FF000000"/>
            <rFont val="Tahoma"/>
            <family val="2"/>
            <charset val="238"/>
          </rPr>
          <t>"Naše" pojmenování, podle zvyklosti, třeba i vymezené pomocí použitého programu a dalších konkrétních okolností</t>
        </r>
      </text>
    </comment>
    <comment ref="A2" authorId="0" shapeId="0" xr:uid="{00000000-0006-0000-0000-000001000000}">
      <text>
        <r>
          <rPr>
            <b/>
            <sz val="9"/>
            <color rgb="FF000000"/>
            <rFont val="Tahoma"/>
            <family val="2"/>
            <charset val="238"/>
          </rPr>
          <t xml:space="preserve">Tento kontrolní záznam je duševním vlastnictvím autora a SMS ČR. Nelze jej šířit mimo rozsah plnění smlouvy se SMS ČR.
</t>
        </r>
      </text>
    </comment>
    <comment ref="C6" authorId="0" shapeId="0" xr:uid="{00000000-0006-0000-0000-000003000000}">
      <text>
        <r>
          <rPr>
            <sz val="9"/>
            <color rgb="FF000000"/>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rgb="FF000000"/>
            <rFont val="Tahoma"/>
            <family val="2"/>
            <charset val="238"/>
          </rPr>
          <t>zda jsem správcem nebo zpracovatelem. V případě, že jsem zpracovatelem, jméno a kontaktní údaje  správce, pro něhož  jednám, a jeho pověřenec
Správce</t>
        </r>
        <r>
          <rPr>
            <sz val="9"/>
            <color rgb="FF000000"/>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rgb="FF000000"/>
            <rFont val="Tahoma"/>
            <family val="2"/>
            <charset val="238"/>
          </rPr>
          <t>Zpracovatelem</t>
        </r>
        <r>
          <rPr>
            <sz val="9"/>
            <color rgb="FF000000"/>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rgb="FF000000"/>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6000000}">
      <text>
        <r>
          <rPr>
            <sz val="9"/>
            <color rgb="FF000000"/>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7000000}">
      <text>
        <r>
          <rPr>
            <sz val="9"/>
            <color rgb="FF000000"/>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8000000}">
      <text>
        <r>
          <rPr>
            <sz val="9"/>
            <color rgb="FF000000"/>
            <rFont val="Tahoma"/>
            <family val="2"/>
            <charset val="238"/>
          </rPr>
          <t xml:space="preserve">popis kategorií subjektů údajů. Slouží ke zveřejnění </t>
        </r>
        <r>
          <rPr>
            <b/>
            <sz val="9"/>
            <color rgb="FF000000"/>
            <rFont val="Tahoma"/>
            <family val="2"/>
            <charset val="238"/>
          </rPr>
          <t xml:space="preserve">zobecněně popsaných kategorií SÚ </t>
        </r>
        <r>
          <rPr>
            <sz val="9"/>
            <color rgb="FF000000"/>
            <rFont val="Tahoma"/>
            <family val="2"/>
            <charset val="238"/>
          </rPr>
          <t>v agendě. 
Položka se zveřejňuje.</t>
        </r>
      </text>
    </comment>
    <comment ref="C12" authorId="0" shapeId="0" xr:uid="{00000000-0006-0000-0000-000009000000}">
      <text>
        <r>
          <rPr>
            <sz val="9"/>
            <color rgb="FF000000"/>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A000000}">
      <text>
        <r>
          <rPr>
            <sz val="9"/>
            <color rgb="FF000000"/>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rgb="FF000000"/>
            <rFont val="Tahoma"/>
            <family val="2"/>
            <charset val="238"/>
          </rPr>
          <t xml:space="preserve">zde odhalit </t>
        </r>
        <r>
          <rPr>
            <sz val="9"/>
            <color rgb="FF000000"/>
            <rFont val="Tahoma"/>
            <family val="2"/>
            <charset val="238"/>
          </rPr>
          <t xml:space="preserve">případné </t>
        </r>
        <r>
          <rPr>
            <b/>
            <sz val="9"/>
            <color rgb="FF000000"/>
            <rFont val="Tahoma"/>
            <family val="2"/>
            <charset val="238"/>
          </rPr>
          <t>nadbytečné údaje</t>
        </r>
        <r>
          <rPr>
            <sz val="9"/>
            <color rgb="FF000000"/>
            <rFont val="Tahoma"/>
            <family val="2"/>
            <charset val="238"/>
          </rPr>
          <t xml:space="preserve">, zaznamenat si je a vyznačit jako problém k řešení.
Na tuto otázku pak dále navážeme výrokem ANO / NE k otázce, zda </t>
        </r>
        <r>
          <rPr>
            <b/>
            <sz val="9"/>
            <color rgb="FF000000"/>
            <rFont val="Tahoma"/>
            <family val="2"/>
            <charset val="238"/>
          </rPr>
          <t xml:space="preserve">"je dodržena minimalizace údajů?"
</t>
        </r>
        <r>
          <rPr>
            <sz val="9"/>
            <color rgb="FF000000"/>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B000000}">
      <text>
        <r>
          <rPr>
            <sz val="9"/>
            <color rgb="FF000000"/>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C000000}">
      <text>
        <r>
          <rPr>
            <sz val="9"/>
            <color rgb="FF000000"/>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0D000000}">
      <text>
        <r>
          <rPr>
            <sz val="9"/>
            <color rgb="FF000000"/>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rgb="FF000000"/>
            <rFont val="Tahoma"/>
            <family val="2"/>
            <charset val="238"/>
          </rPr>
          <t>výrokem ANO / NE</t>
        </r>
        <r>
          <rPr>
            <sz val="9"/>
            <color rgb="FF000000"/>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0E000000}">
      <text>
        <r>
          <rPr>
            <sz val="9"/>
            <color rgb="FF000000"/>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0F000000}">
      <text>
        <r>
          <rPr>
            <sz val="9"/>
            <color rgb="FF000000"/>
            <rFont val="Tahoma"/>
            <family val="2"/>
            <charset val="238"/>
          </rPr>
          <t>PRAKTICKY VŽDY SE</t>
        </r>
        <r>
          <rPr>
            <b/>
            <sz val="9"/>
            <color rgb="FF000000"/>
            <rFont val="Tahoma"/>
            <family val="2"/>
            <charset val="238"/>
          </rPr>
          <t xml:space="preserve"> UVEDE NE</t>
        </r>
        <r>
          <rPr>
            <sz val="9"/>
            <color rgb="FF000000"/>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0000000}">
      <text>
        <r>
          <rPr>
            <sz val="9"/>
            <color rgb="FF000000"/>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1000000}">
      <text>
        <r>
          <rPr>
            <sz val="9"/>
            <color rgb="FF000000"/>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2000000}">
      <text>
        <r>
          <rPr>
            <sz val="9"/>
            <color rgb="FF000000"/>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3000000}">
      <text>
        <r>
          <rPr>
            <sz val="9"/>
            <color rgb="FF000000"/>
            <rFont val="Tahoma"/>
            <family val="2"/>
            <charset val="238"/>
          </rPr>
          <t xml:space="preserve">Typickým „zpracovatelem“ je dodavatel zajišťující provoz informačního systému </t>
        </r>
        <r>
          <rPr>
            <b/>
            <u/>
            <sz val="9"/>
            <color rgb="FF000000"/>
            <rFont val="Tahoma"/>
            <family val="2"/>
            <charset val="238"/>
          </rPr>
          <t>na svém zařízen</t>
        </r>
        <r>
          <rPr>
            <sz val="9"/>
            <color rgb="FF000000"/>
            <rFont val="Tahoma"/>
            <family val="2"/>
            <charset val="238"/>
          </rPr>
          <t>í (na svém serveru), včetně uložiště, nebo zpracování mzdové / účetní agendy externí firmou (vč. OSVČ) apod.</t>
        </r>
      </text>
    </comment>
    <comment ref="C23" authorId="0" shapeId="0" xr:uid="{00000000-0006-0000-0000-000014000000}">
      <text>
        <r>
          <rPr>
            <sz val="9"/>
            <color rgb="FF000000"/>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5000000}">
      <text>
        <r>
          <rPr>
            <sz val="9"/>
            <color rgb="FF000000"/>
            <rFont val="Tahoma"/>
            <family val="2"/>
            <charset val="238"/>
          </rPr>
          <t xml:space="preserve">Navazuje na dvě předchozí položky (zpracovatel / třetí osoba).
Smlouva se </t>
        </r>
        <r>
          <rPr>
            <b/>
            <sz val="9"/>
            <color rgb="FF000000"/>
            <rFont val="Tahoma"/>
            <family val="2"/>
            <charset val="238"/>
          </rPr>
          <t>zpracovatelem</t>
        </r>
        <r>
          <rPr>
            <sz val="9"/>
            <color rgb="FF000000"/>
            <rFont val="Tahoma"/>
            <family val="2"/>
            <charset val="238"/>
          </rPr>
          <t xml:space="preserve"> musí splňovat požadavky podle čl. 28/3 ON. 
Smlouva se </t>
        </r>
        <r>
          <rPr>
            <b/>
            <sz val="9"/>
            <color rgb="FF000000"/>
            <rFont val="Tahoma"/>
            <family val="2"/>
            <charset val="238"/>
          </rPr>
          <t>třetí osobou</t>
        </r>
        <r>
          <rPr>
            <sz val="9"/>
            <color rgb="FF000000"/>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6000000}">
      <text>
        <r>
          <rPr>
            <sz val="9"/>
            <color rgb="FF000000"/>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17000000}">
      <text>
        <r>
          <rPr>
            <sz val="9"/>
            <color rgb="FF000000"/>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18000000}">
      <text>
        <r>
          <rPr>
            <sz val="9"/>
            <color rgb="FF000000"/>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rgb="FF000000"/>
            <rFont val="Tahoma"/>
            <family val="2"/>
            <charset val="238"/>
          </rPr>
          <t xml:space="preserve">NE </t>
        </r>
        <r>
          <rPr>
            <sz val="9"/>
            <color rgb="FF000000"/>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rgb="FF000000"/>
            <rFont val="Tahoma"/>
            <family val="2"/>
            <charset val="238"/>
          </rPr>
          <t xml:space="preserve">ANO-NE </t>
        </r>
        <r>
          <rPr>
            <sz val="9"/>
            <color rgb="FF000000"/>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19000000}">
      <text>
        <r>
          <rPr>
            <sz val="9"/>
            <color rgb="FF000000"/>
            <rFont val="Tahoma"/>
            <family val="2"/>
            <charset val="238"/>
          </rPr>
          <t xml:space="preserve">uchovávají se OÚ jen po dobu ne delší, než je </t>
        </r>
        <r>
          <rPr>
            <b/>
            <sz val="9"/>
            <color rgb="FF000000"/>
            <rFont val="Tahoma"/>
            <family val="2"/>
            <charset val="238"/>
          </rPr>
          <t>nezbytné</t>
        </r>
        <r>
          <rPr>
            <sz val="9"/>
            <color rgb="FF000000"/>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1A000000}">
      <text>
        <r>
          <rPr>
            <sz val="9"/>
            <color rgb="FF000000"/>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1B000000}">
      <text>
        <r>
          <rPr>
            <sz val="9"/>
            <color rgb="FF000000"/>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1C000000}">
      <text>
        <r>
          <rPr>
            <sz val="9"/>
            <color rgb="FF000000"/>
            <rFont val="Tahoma"/>
            <family val="2"/>
            <charset val="238"/>
          </rPr>
          <t xml:space="preserve">Je nutno u každé agendy (účelu zpracování) určit </t>
        </r>
        <r>
          <rPr>
            <b/>
            <sz val="9"/>
            <color rgb="FF000000"/>
            <rFont val="Tahoma"/>
            <family val="2"/>
            <charset val="238"/>
          </rPr>
          <t xml:space="preserve">alespoň jeden </t>
        </r>
        <r>
          <rPr>
            <sz val="9"/>
            <color rgb="FF000000"/>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rgb="FF000000"/>
            <rFont val="Tahoma"/>
            <family val="2"/>
            <charset val="238"/>
          </rPr>
          <t xml:space="preserve">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t>
        </r>
        <r>
          <rPr>
            <sz val="9"/>
            <color rgb="FF000000"/>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1D000000}">
      <text>
        <r>
          <rPr>
            <sz val="9"/>
            <color rgb="FF000000"/>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rgb="FF000000"/>
            <rFont val="Tahoma"/>
            <family val="2"/>
            <charset val="238"/>
          </rPr>
          <t xml:space="preserve">
</t>
        </r>
      </text>
    </comment>
    <comment ref="G32" authorId="0" shapeId="0" xr:uid="{00000000-0006-0000-0000-000042000000}">
      <text>
        <r>
          <rPr>
            <b/>
            <sz val="9"/>
            <color rgb="FF000000"/>
            <rFont val="Tahoma"/>
            <family val="2"/>
            <charset val="238"/>
          </rPr>
          <t xml:space="preserve">K1:
</t>
        </r>
        <r>
          <rPr>
            <sz val="9"/>
            <color rgb="FF000000"/>
            <rFont val="Tahoma"/>
            <family val="2"/>
            <charset val="238"/>
          </rPr>
          <t>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1E000000}">
      <text>
        <r>
          <rPr>
            <sz val="9"/>
            <color rgb="FF000000"/>
            <rFont val="Tahoma"/>
            <family val="2"/>
            <charset val="238"/>
          </rPr>
          <t xml:space="preserve">zda byl k </t>
        </r>
        <r>
          <rPr>
            <b/>
            <sz val="9"/>
            <color rgb="FF000000"/>
            <rFont val="Tahoma"/>
            <family val="2"/>
            <charset val="238"/>
          </rPr>
          <t>tomuto účelu</t>
        </r>
        <r>
          <rPr>
            <sz val="9"/>
            <color rgb="FF000000"/>
            <rFont val="Tahoma"/>
            <family val="2"/>
            <charset val="238"/>
          </rPr>
          <t xml:space="preserve"> získáván souhlas (</t>
        </r>
        <r>
          <rPr>
            <b/>
            <sz val="9"/>
            <color rgb="FF000000"/>
            <rFont val="Tahoma"/>
            <family val="2"/>
            <charset val="238"/>
          </rPr>
          <t>bez ohledu na to, zda správně či nadbytečně</t>
        </r>
        <r>
          <rPr>
            <sz val="9"/>
            <color rgb="FF000000"/>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1F000000}">
      <text>
        <r>
          <rPr>
            <sz val="11"/>
            <color rgb="FF000000"/>
            <rFont val="Calibri"/>
            <family val="2"/>
            <charset val="238"/>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20000000}">
      <text>
        <r>
          <rPr>
            <sz val="10"/>
            <color rgb="FF000000"/>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21000000}">
      <text>
        <r>
          <rPr>
            <sz val="9"/>
            <color rgb="FF000000"/>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22000000}">
      <text>
        <r>
          <rPr>
            <sz val="9"/>
            <color rgb="FF000000"/>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rgb="FF000000"/>
            <rFont val="Tahoma"/>
            <family val="2"/>
            <charset val="238"/>
          </rPr>
          <t xml:space="preserve">
</t>
        </r>
        <r>
          <rPr>
            <sz val="9"/>
            <color rgb="FF000000"/>
            <rFont val="Tahoma"/>
            <family val="2"/>
            <charset val="238"/>
          </rPr>
          <t xml:space="preserve">
</t>
        </r>
      </text>
    </comment>
    <comment ref="C38" authorId="0" shapeId="0" xr:uid="{00000000-0006-0000-0000-000023000000}">
      <text>
        <r>
          <rPr>
            <b/>
            <sz val="9"/>
            <color rgb="FF000000"/>
            <rFont val="Tahoma"/>
            <family val="2"/>
            <charset val="238"/>
          </rPr>
          <t xml:space="preserve">DEFINICE:
</t>
        </r>
        <r>
          <rPr>
            <sz val="9"/>
            <color rgb="FF000000"/>
            <rFont val="Tahoma"/>
            <family val="2"/>
            <charset val="238"/>
          </rPr>
          <t xml:space="preserve">Citlivé údaje (označované v ON jako "zvláštní kategorie" jsou ty, které vypovídají o:
• </t>
        </r>
        <r>
          <rPr>
            <b/>
            <sz val="9"/>
            <color rgb="FF000000"/>
            <rFont val="Tahoma"/>
            <family val="2"/>
            <charset val="238"/>
          </rPr>
          <t>rasovém</t>
        </r>
        <r>
          <rPr>
            <sz val="9"/>
            <color rgb="FF000000"/>
            <rFont val="Tahoma"/>
            <family val="2"/>
            <charset val="238"/>
          </rPr>
          <t xml:space="preserve"> či </t>
        </r>
        <r>
          <rPr>
            <b/>
            <sz val="9"/>
            <color rgb="FF000000"/>
            <rFont val="Tahoma"/>
            <family val="2"/>
            <charset val="238"/>
          </rPr>
          <t>etnickém</t>
        </r>
        <r>
          <rPr>
            <sz val="9"/>
            <color rgb="FF000000"/>
            <rFont val="Tahoma"/>
            <family val="2"/>
            <charset val="238"/>
          </rPr>
          <t xml:space="preserve"> původu, 
• </t>
        </r>
        <r>
          <rPr>
            <b/>
            <sz val="9"/>
            <color rgb="FF000000"/>
            <rFont val="Tahoma"/>
            <family val="2"/>
            <charset val="238"/>
          </rPr>
          <t>politických</t>
        </r>
        <r>
          <rPr>
            <sz val="9"/>
            <color rgb="FF000000"/>
            <rFont val="Tahoma"/>
            <family val="2"/>
            <charset val="238"/>
          </rPr>
          <t xml:space="preserve"> názorech, 
• </t>
        </r>
        <r>
          <rPr>
            <b/>
            <sz val="9"/>
            <color rgb="FF000000"/>
            <rFont val="Tahoma"/>
            <family val="2"/>
            <charset val="238"/>
          </rPr>
          <t>náboženském</t>
        </r>
        <r>
          <rPr>
            <sz val="9"/>
            <color rgb="FF000000"/>
            <rFont val="Tahoma"/>
            <family val="2"/>
            <charset val="238"/>
          </rPr>
          <t xml:space="preserve"> vyznání či </t>
        </r>
        <r>
          <rPr>
            <b/>
            <sz val="9"/>
            <color rgb="FF000000"/>
            <rFont val="Tahoma"/>
            <family val="2"/>
            <charset val="238"/>
          </rPr>
          <t>filozofickém</t>
        </r>
        <r>
          <rPr>
            <sz val="9"/>
            <color rgb="FF000000"/>
            <rFont val="Tahoma"/>
            <family val="2"/>
            <charset val="238"/>
          </rPr>
          <t xml:space="preserve"> přesvědčení,
• členství v </t>
        </r>
        <r>
          <rPr>
            <b/>
            <sz val="9"/>
            <color rgb="FF000000"/>
            <rFont val="Tahoma"/>
            <family val="2"/>
            <charset val="238"/>
          </rPr>
          <t>odborech,</t>
        </r>
        <r>
          <rPr>
            <sz val="9"/>
            <color rgb="FF000000"/>
            <rFont val="Tahoma"/>
            <family val="2"/>
            <charset val="238"/>
          </rPr>
          <t xml:space="preserve"> 
Dále jimi je zpracování:
• </t>
        </r>
        <r>
          <rPr>
            <b/>
            <sz val="9"/>
            <color rgb="FF000000"/>
            <rFont val="Tahoma"/>
            <family val="2"/>
            <charset val="238"/>
          </rPr>
          <t>genetických</t>
        </r>
        <r>
          <rPr>
            <sz val="9"/>
            <color rgb="FF000000"/>
            <rFont val="Tahoma"/>
            <family val="2"/>
            <charset val="238"/>
          </rPr>
          <t xml:space="preserve"> údajů, 
• </t>
        </r>
        <r>
          <rPr>
            <b/>
            <sz val="9"/>
            <color rgb="FF000000"/>
            <rFont val="Tahoma"/>
            <family val="2"/>
            <charset val="238"/>
          </rPr>
          <t>biometrických</t>
        </r>
        <r>
          <rPr>
            <sz val="9"/>
            <color rgb="FF000000"/>
            <rFont val="Tahoma"/>
            <family val="2"/>
            <charset val="238"/>
          </rPr>
          <t xml:space="preserve"> údajů za účelem jedinečné identifikace fyzické osoby (např. fotografie pouze pokud ji zpracovává speciální zařízení na rozeznávání tváře, jinak ne)
• údajů o </t>
        </r>
        <r>
          <rPr>
            <b/>
            <sz val="9"/>
            <color rgb="FF000000"/>
            <rFont val="Tahoma"/>
            <family val="2"/>
            <charset val="238"/>
          </rPr>
          <t>zdravotním</t>
        </r>
        <r>
          <rPr>
            <sz val="9"/>
            <color rgb="FF000000"/>
            <rFont val="Tahoma"/>
            <family val="2"/>
            <charset val="238"/>
          </rPr>
          <t xml:space="preserve"> stavu
• </t>
        </r>
        <r>
          <rPr>
            <b/>
            <sz val="9"/>
            <color rgb="FF000000"/>
            <rFont val="Tahoma"/>
            <family val="2"/>
            <charset val="238"/>
          </rPr>
          <t>sexuálním</t>
        </r>
        <r>
          <rPr>
            <sz val="9"/>
            <color rgb="FF000000"/>
            <rFont val="Tahoma"/>
            <family val="2"/>
            <charset val="238"/>
          </rPr>
          <t xml:space="preserve"> životě nebo sexuální orientaci fyzické osoby.
Dále jde o OsÚ týkající se </t>
        </r>
        <r>
          <rPr>
            <b/>
            <sz val="9"/>
            <color rgb="FF000000"/>
            <rFont val="Tahoma"/>
            <family val="2"/>
            <charset val="238"/>
          </rPr>
          <t>rozsudků v trestních věcech</t>
        </r>
        <r>
          <rPr>
            <sz val="9"/>
            <color rgb="FF000000"/>
            <rFont val="Tahoma"/>
            <family val="2"/>
            <charset val="238"/>
          </rPr>
          <t xml:space="preserve"> a trestných činů.
</t>
        </r>
        <r>
          <rPr>
            <b/>
            <sz val="9"/>
            <color rgb="FF000000"/>
            <rFont val="Tahoma"/>
            <family val="2"/>
            <charset val="238"/>
          </rPr>
          <t xml:space="preserve">ZODPOVĚZENÍ OTÁZKY:
</t>
        </r>
        <r>
          <rPr>
            <sz val="9"/>
            <color rgb="FF000000"/>
            <rFont val="Tahoma"/>
            <family val="2"/>
            <charset val="238"/>
          </rPr>
          <t xml:space="preserve">jde o "zvláštních kategorií osobních údajů"? 
Pokud ano, který je </t>
        </r>
        <r>
          <rPr>
            <b/>
            <sz val="10"/>
            <color rgb="FF000000"/>
            <rFont val="Tahoma"/>
            <family val="2"/>
            <charset val="238"/>
          </rPr>
          <t>právní titul</t>
        </r>
        <r>
          <rPr>
            <sz val="9"/>
            <color rgb="FF000000"/>
            <rFont val="Tahoma"/>
            <family val="2"/>
            <charset val="238"/>
          </rPr>
          <t xml:space="preserve"> (někdy též "zákonný důvod") zpracování? 
Pokud najdu více právních titulů, jeden zvolím jako hlavní, ostatní si uvedu v komentáři buňky.
</t>
        </r>
        <r>
          <rPr>
            <b/>
            <sz val="9"/>
            <color rgb="FF000000"/>
            <rFont val="Tahoma"/>
            <family val="2"/>
            <charset val="238"/>
          </rPr>
          <t xml:space="preserve">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
</t>
        </r>
        <r>
          <rPr>
            <sz val="9"/>
            <color rgb="FF000000"/>
            <rFont val="Tahoma"/>
            <family val="2"/>
            <charset val="238"/>
          </rPr>
          <t xml:space="preserve">
V případě OsÚ týkající se </t>
        </r>
        <r>
          <rPr>
            <b/>
            <sz val="9"/>
            <color rgb="FF000000"/>
            <rFont val="Tahoma"/>
            <family val="2"/>
            <charset val="238"/>
          </rPr>
          <t>rozsudků v trestních věcech</t>
        </r>
        <r>
          <rPr>
            <sz val="9"/>
            <color rgb="FF000000"/>
            <rFont val="Tahoma"/>
            <family val="2"/>
            <charset val="238"/>
          </rPr>
          <t xml:space="preserve"> a trestných činů je právním titulem </t>
        </r>
        <r>
          <rPr>
            <b/>
            <sz val="9"/>
            <color rgb="FF000000"/>
            <rFont val="Tahoma"/>
            <family val="2"/>
            <charset val="238"/>
          </rPr>
          <t xml:space="preserve">čl. 10 ON </t>
        </r>
        <r>
          <rPr>
            <sz val="9"/>
            <color rgb="FF000000"/>
            <rFont val="Tahoma"/>
            <family val="2"/>
            <charset val="238"/>
          </rPr>
          <t xml:space="preserve">za podmínky, že "se provádí pod dozorem orgánu veřejné moci" anebo "je oprávněné podle zákona".
Pokud PRÁVNÍ TITUL pro citlivé osobní údaje v této agendě nelze stanovit </t>
        </r>
        <r>
          <rPr>
            <b/>
            <sz val="9"/>
            <color rgb="FF000000"/>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24000000}">
      <text>
        <r>
          <rPr>
            <sz val="9"/>
            <color rgb="FF000000"/>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25000000}">
      <text>
        <r>
          <rPr>
            <sz val="9"/>
            <color rgb="FF000000"/>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26000000}">
      <text>
        <r>
          <rPr>
            <sz val="9"/>
            <color rgb="FF000000"/>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27000000}">
      <text>
        <r>
          <rPr>
            <sz val="9"/>
            <color rgb="FF000000"/>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rgb="FF000000"/>
            <rFont val="Tahoma"/>
            <family val="2"/>
            <charset val="238"/>
          </rPr>
          <t>"ochrany pomocí vhodných ... organizačních opatření před neoprávněným či protiprávním zpracováním",</t>
        </r>
        <r>
          <rPr>
            <sz val="9"/>
            <color rgb="FF000000"/>
            <rFont val="Tahoma"/>
            <family val="2"/>
            <charset val="238"/>
          </rPr>
          <t xml:space="preserve"> čl. 5/1/f ON.
</t>
        </r>
      </text>
    </comment>
    <comment ref="C43" authorId="0" shapeId="0" xr:uid="{00000000-0006-0000-0000-000028000000}">
      <text>
        <r>
          <rPr>
            <sz val="9"/>
            <color rgb="FF000000"/>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rgb="FF000000"/>
            <rFont val="Tahoma"/>
            <family val="2"/>
            <charset val="238"/>
          </rPr>
          <t xml:space="preserve">ANO </t>
        </r>
        <r>
          <rPr>
            <sz val="9"/>
            <color rgb="FF000000"/>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rgb="FF000000"/>
            <rFont val="Tahoma"/>
            <family val="2"/>
            <charset val="238"/>
          </rPr>
          <t xml:space="preserve">NE </t>
        </r>
        <r>
          <rPr>
            <sz val="9"/>
            <color rgb="FF000000"/>
            <rFont val="Tahoma"/>
            <family val="2"/>
            <charset val="238"/>
          </rPr>
          <t xml:space="preserve">= nutno takové opatření zavést.
</t>
        </r>
      </text>
    </comment>
    <comment ref="C44" authorId="0" shapeId="0" xr:uid="{00000000-0006-0000-0000-000029000000}">
      <text>
        <r>
          <rPr>
            <sz val="9"/>
            <color rgb="FF000000"/>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rgb="FF000000"/>
            <rFont val="Tahoma"/>
            <family val="2"/>
            <charset val="238"/>
          </rPr>
          <t>NE</t>
        </r>
        <r>
          <rPr>
            <sz val="9"/>
            <color rgb="FF000000"/>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2A000000}">
      <text>
        <r>
          <rPr>
            <sz val="9"/>
            <color rgb="FF000000"/>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rgb="FF000000"/>
            <rFont val="Tahoma"/>
            <family val="2"/>
            <charset val="238"/>
          </rPr>
          <t xml:space="preserve">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
</t>
        </r>
        <r>
          <rPr>
            <sz val="9"/>
            <color rgb="FF000000"/>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56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I45" authorId="0" shapeId="0" xr:uid="{00000000-0006-0000-0000-000057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K45" authorId="0" shapeId="0" xr:uid="{00000000-0006-0000-0000-000058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L45" authorId="0" shapeId="0" xr:uid="{00000000-0006-0000-0000-000059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N45" authorId="0" shapeId="0" xr:uid="{00000000-0006-0000-0000-00005A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O45" authorId="0" shapeId="0" xr:uid="{00000000-0006-0000-0000-00005B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R45" authorId="0" shapeId="0" xr:uid="{00000000-0006-0000-0000-00005C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T45" authorId="0" shapeId="0" xr:uid="{00000000-0006-0000-0000-00005D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U45" authorId="0" shapeId="0" xr:uid="{00000000-0006-0000-0000-00005E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V45" authorId="0" shapeId="0" xr:uid="{00000000-0006-0000-0000-00005F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X45" authorId="0" shapeId="0" xr:uid="{00000000-0006-0000-0000-000060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Y45" authorId="0" shapeId="0" xr:uid="{00000000-0006-0000-0000-000061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Z45" authorId="0" shapeId="0" xr:uid="{00000000-0006-0000-0000-000062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B45" authorId="0" shapeId="0" xr:uid="{00000000-0006-0000-0000-000063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C45" authorId="0" shapeId="0" xr:uid="{00000000-0006-0000-0000-000064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D45" authorId="0" shapeId="0" xr:uid="{00000000-0006-0000-0000-000065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E45" authorId="0" shapeId="0" xr:uid="{00000000-0006-0000-0000-000066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F45" authorId="0" shapeId="0" xr:uid="{00000000-0006-0000-0000-000067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G45" authorId="0" shapeId="0" xr:uid="{00000000-0006-0000-0000-000068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H45" authorId="0" shapeId="0" xr:uid="{00000000-0006-0000-0000-000069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I45" authorId="0" shapeId="0" xr:uid="{00000000-0006-0000-0000-00006A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J45" authorId="0" shapeId="0" xr:uid="{00000000-0006-0000-0000-00006B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K45" authorId="0" shapeId="0" xr:uid="{00000000-0006-0000-0000-00006C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L45" authorId="0" shapeId="0" xr:uid="{00000000-0006-0000-0000-00006D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O45" authorId="0" shapeId="0" xr:uid="{00000000-0006-0000-0000-00006E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Q45" authorId="0" shapeId="0" xr:uid="{00000000-0006-0000-0000-00006F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R45" authorId="0" shapeId="0" xr:uid="{00000000-0006-0000-0000-000070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S45" authorId="0" shapeId="0" xr:uid="{00000000-0006-0000-0000-000071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T45" authorId="0" shapeId="0" xr:uid="{00000000-0006-0000-0000-000072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Z45" authorId="0" shapeId="0" xr:uid="{00000000-0006-0000-0000-000073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A45" authorId="0" shapeId="0" xr:uid="{00000000-0006-0000-0000-000074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B45" authorId="0" shapeId="0" xr:uid="{00000000-0006-0000-0000-000075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C45" authorId="0" shapeId="0" xr:uid="{00000000-0006-0000-0000-000076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D45" authorId="0" shapeId="0" xr:uid="{00000000-0006-0000-0000-000077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E45" authorId="0" shapeId="0" xr:uid="{00000000-0006-0000-0000-000078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F45" authorId="0" shapeId="0" xr:uid="{00000000-0006-0000-0000-000079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G45" authorId="0" shapeId="0" xr:uid="{00000000-0006-0000-0000-00007A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H45" authorId="0" shapeId="0" xr:uid="{00000000-0006-0000-0000-00007B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I45" authorId="0" shapeId="0" xr:uid="{00000000-0006-0000-0000-00007C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J45" authorId="0" shapeId="0" xr:uid="{00000000-0006-0000-0000-00007D00000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C46" authorId="0" shapeId="0" xr:uid="{00000000-0006-0000-0000-00002B000000}">
      <text>
        <r>
          <rPr>
            <sz val="9"/>
            <color rgb="FF000000"/>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2C000000}">
      <text>
        <r>
          <rPr>
            <sz val="9"/>
            <color rgb="FF000000"/>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43000000}">
      <text>
        <r>
          <rPr>
            <b/>
            <sz val="9"/>
            <color rgb="FF000000"/>
            <rFont val="Tahoma"/>
            <family val="2"/>
            <charset val="238"/>
          </rPr>
          <t xml:space="preserve">nutno vyplnit ručně
</t>
        </r>
      </text>
    </comment>
    <comment ref="C48" authorId="0" shapeId="0" xr:uid="{00000000-0006-0000-0000-00002D000000}">
      <text>
        <r>
          <rPr>
            <sz val="9"/>
            <color rgb="FF000000"/>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44000000}">
      <text>
        <r>
          <rPr>
            <b/>
            <sz val="9"/>
            <color rgb="FF000000"/>
            <rFont val="Tahoma"/>
            <family val="2"/>
            <charset val="238"/>
          </rPr>
          <t xml:space="preserve">nutno vyplnit ručně, pokud není již automaticky vloženo X na základě toho, že v agendě se vůbec nezískávají údaje z jiných zdrojů (viz výše)
</t>
        </r>
        <r>
          <rPr>
            <sz val="9"/>
            <color rgb="FF000000"/>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2E000000}">
      <text>
        <r>
          <rPr>
            <sz val="9"/>
            <color rgb="FF000000"/>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2F000000}">
      <text>
        <r>
          <rPr>
            <sz val="9"/>
            <color rgb="FF000000"/>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30000000}">
      <text>
        <r>
          <rPr>
            <sz val="9"/>
            <color rgb="FF000000"/>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31000000}">
      <text>
        <r>
          <rPr>
            <sz val="9"/>
            <color rgb="FF000000"/>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32000000}">
      <text>
        <r>
          <rPr>
            <sz val="9"/>
            <color rgb="FF000000"/>
            <rFont val="Tahoma"/>
            <family val="2"/>
            <charset val="238"/>
          </rPr>
          <t xml:space="preserve">Při výkonu veřejné správy </t>
        </r>
        <r>
          <rPr>
            <b/>
            <sz val="9"/>
            <color rgb="FF000000"/>
            <rFont val="Tahoma"/>
            <family val="2"/>
            <charset val="238"/>
          </rPr>
          <t xml:space="preserve">zpravidla NE.
</t>
        </r>
        <r>
          <rPr>
            <sz val="9"/>
            <color rgb="FF000000"/>
            <rFont val="Tahoma"/>
            <family val="2"/>
            <charset val="238"/>
          </rPr>
          <t xml:space="preserve">Pouze pokud by obec např. poskytovala třetím osobám na komerčním základě e-mailové účty na svém serveru.
</t>
        </r>
      </text>
    </comment>
    <comment ref="C54" authorId="0" shapeId="0" xr:uid="{00000000-0006-0000-0000-000033000000}">
      <text>
        <r>
          <rPr>
            <sz val="9"/>
            <color rgb="FF000000"/>
            <rFont val="Tahoma"/>
            <family val="2"/>
            <charset val="238"/>
          </rPr>
          <t xml:space="preserve">Navazuje na předchozí položku. Ve veřejné správě </t>
        </r>
        <r>
          <rPr>
            <b/>
            <sz val="9"/>
            <color rgb="FF000000"/>
            <rFont val="Tahoma"/>
            <family val="2"/>
            <charset val="238"/>
          </rPr>
          <t xml:space="preserve">zpravidla NE.
</t>
        </r>
        <r>
          <rPr>
            <sz val="9"/>
            <color rgb="FF000000"/>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rgb="FF000000"/>
            <rFont val="Tahoma"/>
            <family val="2"/>
            <charset val="238"/>
          </rPr>
          <t>přenositelnost.</t>
        </r>
        <r>
          <rPr>
            <sz val="9"/>
            <color rgb="FF000000"/>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34000000}">
      <text>
        <r>
          <rPr>
            <sz val="9"/>
            <color rgb="FF000000"/>
            <rFont val="Tahoma"/>
            <family val="2"/>
            <charset val="238"/>
          </rPr>
          <t xml:space="preserve">Ve veřejné správě </t>
        </r>
        <r>
          <rPr>
            <b/>
            <sz val="9"/>
            <color rgb="FF000000"/>
            <rFont val="Tahoma"/>
            <family val="2"/>
            <charset val="238"/>
          </rPr>
          <t xml:space="preserve">zpravidla NE.
</t>
        </r>
        <r>
          <rPr>
            <sz val="9"/>
            <color rgb="FF000000"/>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35000000}">
      <text>
        <r>
          <rPr>
            <sz val="9"/>
            <color rgb="FF000000"/>
            <rFont val="Tahoma"/>
            <family val="2"/>
            <charset val="238"/>
          </rPr>
          <t>Ve veřejné správě zpravidla NE.
AIR, pokud není povoleno zákonem, lze použít jen na základě souhlasu nebo smlouvy.</t>
        </r>
      </text>
    </comment>
    <comment ref="C57" authorId="0" shapeId="0" xr:uid="{00000000-0006-0000-0000-000036000000}">
      <text>
        <r>
          <rPr>
            <sz val="9"/>
            <color rgb="FF000000"/>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37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38000000}">
      <text>
        <r>
          <rPr>
            <sz val="9"/>
            <color rgb="FF000000"/>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xr:uid="{00000000-0006-0000-0000-000039000000}">
      <text>
        <r>
          <rPr>
            <sz val="9"/>
            <color rgb="FF000000"/>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rgb="FF000000"/>
            <rFont val="Tahoma"/>
            <family val="2"/>
            <charset val="238"/>
          </rPr>
          <t>ukládat na dostatečně vzdáleném místě</t>
        </r>
        <r>
          <rPr>
            <sz val="9"/>
            <color rgb="FF000000"/>
            <rFont val="Tahoma"/>
            <family val="2"/>
            <charset val="238"/>
          </rPr>
          <t xml:space="preserve">, aby nebyla zasažena zničením spolu se základním uložištěm (disková pole v jiné lokalitě, v nejhorším alespoň v jiné části objektu, cloud).
Existují případy, kdy </t>
        </r>
        <r>
          <rPr>
            <b/>
            <sz val="9"/>
            <color rgb="FF000000"/>
            <rFont val="Tahoma"/>
            <family val="2"/>
            <charset val="238"/>
          </rPr>
          <t>není třeba či nelze zálohovat</t>
        </r>
        <r>
          <rPr>
            <sz val="9"/>
            <color rgb="FF000000"/>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xr:uid="{00000000-0006-0000-0000-00003A000000}">
      <text>
        <r>
          <rPr>
            <sz val="9"/>
            <color rgb="FF000000"/>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3B000000}">
      <text>
        <r>
          <rPr>
            <sz val="9"/>
            <color rgb="FF000000"/>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3C000000}">
      <text>
        <r>
          <rPr>
            <sz val="9"/>
            <color rgb="FF000000"/>
            <rFont val="Tahoma"/>
            <family val="2"/>
            <charset val="238"/>
          </rPr>
          <t xml:space="preserve">V určitých případech je povinností správce informovat subjekty údajů o incidentu (zejm. ztrátě/odcizení dat). 
Čl. 34/1: </t>
        </r>
        <r>
          <rPr>
            <i/>
            <sz val="9"/>
            <color rgb="FF000000"/>
            <rFont val="Tahoma"/>
            <family val="2"/>
            <charset val="238"/>
          </rPr>
          <t xml:space="preserve">Pokud je pravděpodobné, že určitý případ porušení zabezpečení osobních údajů bude mít za následek vysoké riziko pro práva a svobody fyzických osob, oznámí správce toto porušení bez zbytečného odkladu subjektu údajů.
</t>
        </r>
        <r>
          <rPr>
            <sz val="9"/>
            <color rgb="FF000000"/>
            <rFont val="Tahoma"/>
            <family val="2"/>
            <charset val="238"/>
          </rPr>
          <t>Je tedy třeba vědět, zda existuje možnost SÚ kontaktovat (jakoukoliv cestou, např. zaměstnance na pracovišti, e-mailem, listovní zásilkou)</t>
        </r>
      </text>
    </comment>
    <comment ref="C64" authorId="0" shapeId="0" xr:uid="{00000000-0006-0000-0000-00003D000000}">
      <text>
        <r>
          <rPr>
            <sz val="9"/>
            <color rgb="FF000000"/>
            <rFont val="Tahoma"/>
            <family val="2"/>
            <charset val="238"/>
          </rPr>
          <t xml:space="preserve">Zda samotné zpracování (běžný výkon agendy) představuje "vysoké riziko" dle ON 89? Vliv mají zejména tyto aspekty:
</t>
        </r>
        <r>
          <rPr>
            <i/>
            <sz val="9"/>
            <color rgb="FF000000"/>
            <rFont val="Tahoma"/>
            <family val="2"/>
            <charset val="238"/>
          </rPr>
          <t xml:space="preserve">-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
</t>
        </r>
        <r>
          <rPr>
            <sz val="9"/>
            <color rgb="FF000000"/>
            <rFont val="Tahoma"/>
            <family val="2"/>
            <charset val="238"/>
          </rPr>
          <t xml:space="preserve">
Toto riziko nelze zaměňovat za riziko při porušení zabezpečení, byť spolu souvisí a ovlivňují se. 
Pokud ANO = </t>
        </r>
        <r>
          <rPr>
            <b/>
            <sz val="9"/>
            <color rgb="FF000000"/>
            <rFont val="Tahoma"/>
            <family val="2"/>
            <charset val="238"/>
          </rPr>
          <t xml:space="preserve">nutnost </t>
        </r>
        <r>
          <rPr>
            <b/>
            <i/>
            <sz val="9"/>
            <color rgb="FF000000"/>
            <rFont val="Tahoma"/>
            <family val="2"/>
            <charset val="238"/>
          </rPr>
          <t>"posouzení vlivu na zpracování osobních údajů - tzv. DPIA"</t>
        </r>
        <r>
          <rPr>
            <b/>
            <sz val="9"/>
            <color rgb="FF000000"/>
            <rFont val="Tahoma"/>
            <family val="2"/>
            <charset val="238"/>
          </rPr>
          <t xml:space="preserve"> </t>
        </r>
        <r>
          <rPr>
            <sz val="9"/>
            <color rgb="FF000000"/>
            <rFont val="Tahoma"/>
            <family val="2"/>
            <charset val="238"/>
          </rPr>
          <t xml:space="preserve">dle čl. 35 ON.  
Vodítka WP29 uvádějí, že jakmile jsou zároveň splněna alespoň </t>
        </r>
        <r>
          <rPr>
            <b/>
            <sz val="9"/>
            <color rgb="FF000000"/>
            <rFont val="Tahoma"/>
            <family val="2"/>
            <charset val="238"/>
          </rPr>
          <t>dvě z následujícíh devíti kritérií</t>
        </r>
        <r>
          <rPr>
            <sz val="9"/>
            <color rgb="FF000000"/>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3E000000}">
      <text>
        <r>
          <rPr>
            <sz val="9"/>
            <color rgb="FF000000"/>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rgb="FF000000"/>
            <rFont val="Tahoma"/>
            <family val="2"/>
            <charset val="238"/>
          </rPr>
          <t xml:space="preserve">NE
</t>
        </r>
        <r>
          <rPr>
            <sz val="9"/>
            <color rgb="FF000000"/>
            <rFont val="Tahoma"/>
            <family val="2"/>
            <charset val="238"/>
          </rPr>
          <t xml:space="preserve">
Pokud ANO = bez dalšího posuzování </t>
        </r>
        <r>
          <rPr>
            <b/>
            <sz val="9"/>
            <color rgb="FF000000"/>
            <rFont val="Tahoma"/>
            <family val="2"/>
            <charset val="238"/>
          </rPr>
          <t xml:space="preserve">nutnost "posouzení vlivu na zpracování osobních údajů - DPIA" </t>
        </r>
        <r>
          <rPr>
            <sz val="9"/>
            <color rgb="FF000000"/>
            <rFont val="Tahoma"/>
            <family val="2"/>
            <charset val="238"/>
          </rPr>
          <t xml:space="preserve">dle čl. 35 ON.  </t>
        </r>
      </text>
    </comment>
    <comment ref="C66" authorId="0" shapeId="0" xr:uid="{00000000-0006-0000-0000-00003F000000}">
      <text>
        <r>
          <rPr>
            <sz val="9"/>
            <color rgb="FF000000"/>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40000000}">
      <text>
        <r>
          <rPr>
            <sz val="9"/>
            <color rgb="FF000000"/>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41000000}">
      <text>
        <r>
          <rPr>
            <sz val="9"/>
            <color rgb="FF000000"/>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45000000}">
      <text>
        <r>
          <rPr>
            <b/>
            <sz val="9"/>
            <color rgb="FF000000"/>
            <rFont val="Tahoma"/>
            <family val="2"/>
            <charset val="238"/>
          </rPr>
          <t xml:space="preserve">mikroinstrukce:
</t>
        </r>
        <r>
          <rPr>
            <sz val="9"/>
            <color rgb="FF000000"/>
            <rFont val="Tahoma"/>
            <family val="2"/>
            <charset val="238"/>
          </rPr>
          <t>Po jaké době se likvidují jednotlivé typy OÚ v této agendě.
Jak často se provádí kontrola OÚ a jejich likvidace.
Kdo je za tento postup odpovědný.</t>
        </r>
      </text>
    </comment>
    <comment ref="G72" authorId="0" shapeId="0" xr:uid="{00000000-0006-0000-0000-000046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3" authorId="0" shapeId="0" xr:uid="{00000000-0006-0000-0000-000047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4" authorId="0" shapeId="0" xr:uid="{00000000-0006-0000-0000-000048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5" authorId="0" shapeId="0" xr:uid="{00000000-0006-0000-0000-000049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6" authorId="0" shapeId="0" xr:uid="{00000000-0006-0000-0000-00004A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7" authorId="0" shapeId="0" xr:uid="{00000000-0006-0000-0000-00004B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8" authorId="0" shapeId="0" xr:uid="{00000000-0006-0000-0000-00004C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9" authorId="0" shapeId="0" xr:uid="{00000000-0006-0000-0000-00004D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80" authorId="0" shapeId="0" xr:uid="{00000000-0006-0000-0000-00004E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81" authorId="0" shapeId="0" xr:uid="{00000000-0006-0000-0000-00004F00000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82" authorId="0" shapeId="0" xr:uid="{00000000-0006-0000-0000-00005000000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5100000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5200000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5300000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5400000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5500000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<sst xmlns="http://schemas.openxmlformats.org/spreadsheetml/2006/main" count="3492" uniqueCount="1548">
  <si>
    <t>skupina otázek k implementaci ON</t>
  </si>
  <si>
    <t xml:space="preserve">Pojmenování a popis agendy / parametr zpracování OsÚ </t>
  </si>
  <si>
    <t>POMOCNÉ OTÁZKY / příklady</t>
  </si>
  <si>
    <t>ustanovení ON</t>
  </si>
  <si>
    <t>souvis. ustan.</t>
  </si>
  <si>
    <t>forma odpovědi</t>
  </si>
  <si>
    <t xml:space="preserve"> Mzdová a personální agenda odměny zastupitelů, odměny volebních komisí(listinná, elektronická)</t>
  </si>
  <si>
    <t>BOZP (listinně)</t>
  </si>
  <si>
    <t>Evidence obyvatel včetně přihlašovacích lístků (listinná, elektronická)</t>
  </si>
  <si>
    <t>Rušení trvalého pobytu (listinná, elektronická)</t>
  </si>
  <si>
    <t>Evidence osob s hlášeným trvalým pobytem na OÚ (listinná)</t>
  </si>
  <si>
    <t>Pamětní kniha, kniha vítání občánků (listinná)</t>
  </si>
  <si>
    <t>Volební agenda (listinná)</t>
  </si>
  <si>
    <t>Poplatky - psi, odpady, kabelová televize, stočné (listinná, elektronická)</t>
  </si>
  <si>
    <t>Smlouvy - kupní, prodejní, nájemní, darovací (listinná i elektronická)</t>
  </si>
  <si>
    <t>Evidence nájmů hrobového místa (listinná, elektornická)</t>
  </si>
  <si>
    <t>Hřbitovní poplatky a nájmy hrobů (listinná)</t>
  </si>
  <si>
    <t>Běžná e-mailová komunikace, datová schránka (elektronicky)</t>
  </si>
  <si>
    <t>Evidence došlé pošty: Podací deník/spisová služba (listinná/elektronická)</t>
  </si>
  <si>
    <t>Krizová hlášení (elektronicky)</t>
  </si>
  <si>
    <t>Stavební řízení - dotčený orgán, (listinně)</t>
  </si>
  <si>
    <t>Přidělení čísla popisného (listinná)</t>
  </si>
  <si>
    <t>Archivace stavební dokumentace (listinná)</t>
  </si>
  <si>
    <t>Správní řízení - žádosti a rozhodnutí (listinná, elektronicky)</t>
  </si>
  <si>
    <t>Žádosti podle 106/1999 Sb., a odpovědi (listinná, elektronicky)</t>
  </si>
  <si>
    <t>Czech Point (listinná)</t>
  </si>
  <si>
    <t>Informace poskytované jiným na vlastní obyvatele (soudy, policie) (listinná, elektronicky)</t>
  </si>
  <si>
    <t>Úřední deska (fyzická, elektronická)</t>
  </si>
  <si>
    <t>Zápisy a usnesení ze zastupitelstva, rady a výborů (listinně i elektronicky)</t>
  </si>
  <si>
    <t>Knihovna: Seznam čtenářů (listinná, elektronicky)</t>
  </si>
  <si>
    <t>Seznam domů s jménem vlastníka, seznnam majitelů chat (listnná, elektronicky)</t>
  </si>
  <si>
    <t>JPO, SDH (listině)</t>
  </si>
  <si>
    <t>Významná jubilea a rozhlasová kniha (lstinně)</t>
  </si>
  <si>
    <t>Evidence majitelů psů (listinná)</t>
  </si>
  <si>
    <t>Evidence včelstev (listinná)</t>
  </si>
  <si>
    <t>Exekuce (listinná)</t>
  </si>
  <si>
    <t>Pokladna, účetní doklady (listinná, elektronicky)</t>
  </si>
  <si>
    <t>Účetnictví (listinná, elektronicky)</t>
  </si>
  <si>
    <t>AGENDA X</t>
  </si>
  <si>
    <t>© Oldřich Kužílek, Tomáš Pavelka, SMS ČR. Nešířit.</t>
  </si>
  <si>
    <t>Počet prázdných buněk ve sloupci</t>
  </si>
  <si>
    <t>S KÝM DPO PROVEDL KONTROLNÍ ZÁZNAM</t>
  </si>
  <si>
    <t>jméno, příjmení, funkce</t>
  </si>
  <si>
    <t>Monika Kubičková, starostka</t>
  </si>
  <si>
    <t>poř.č.</t>
  </si>
  <si>
    <t>Filtr</t>
  </si>
  <si>
    <t>DATUM KONTROL. ZÁZNAMU</t>
  </si>
  <si>
    <t>Datum zpracování kontrol.. záznamu?</t>
  </si>
  <si>
    <r>
      <rPr>
        <sz val="11"/>
        <color rgb="FF000000"/>
        <rFont val="Calibri"/>
        <family val="2"/>
        <charset val="238"/>
      </rPr>
      <t>datum (</t>
    </r>
    <r>
      <rPr>
        <b/>
        <sz val="11"/>
        <color rgb="FF000000"/>
        <rFont val="Calibri"/>
        <family val="2"/>
        <charset val="238"/>
      </rPr>
      <t>ctrl + ;</t>
    </r>
    <r>
      <rPr>
        <sz val="11"/>
        <color rgb="FF000000"/>
        <rFont val="Calibri"/>
        <family val="2"/>
        <charset val="238"/>
      </rPr>
      <t>)</t>
    </r>
  </si>
  <si>
    <t>1 - zákl. údaje o zpracování</t>
  </si>
  <si>
    <t>Odpovědný odbor a Odbor, kde se zpracování provádí</t>
  </si>
  <si>
    <t xml:space="preserve">Zpracování se provádí Úřad / odbor/ Škola/ MŠ/ Jídelna/ Družina…?
</t>
  </si>
  <si>
    <t>X</t>
  </si>
  <si>
    <t>text - název odboru</t>
  </si>
  <si>
    <t>OÚ</t>
  </si>
  <si>
    <t>odpovědná osoba - garant zpracování</t>
  </si>
  <si>
    <t>Kdo je garantem nebo nejlépe rozumí této agendě (odpovídá za ni)?</t>
  </si>
  <si>
    <t>pozice</t>
  </si>
  <si>
    <t>mzdová účetní</t>
  </si>
  <si>
    <t>bezpečák</t>
  </si>
  <si>
    <t>starostka</t>
  </si>
  <si>
    <t>starostka, místostarosta</t>
  </si>
  <si>
    <t>starostka, účetní</t>
  </si>
  <si>
    <t>knihovnice</t>
  </si>
  <si>
    <t>účetní</t>
  </si>
  <si>
    <t>1a - Záznam zpracování (povinné) + Info</t>
  </si>
  <si>
    <t>Jsem správcem nebo  zpracovatelem? Pokud zpracovatelem - pro jakého správce (uvést)</t>
  </si>
  <si>
    <t xml:space="preserve">Zpracování provádím jako správce, zpracovatel (pro koho), obojí? 
</t>
  </si>
  <si>
    <t>24, 28</t>
  </si>
  <si>
    <t>30/2/a</t>
  </si>
  <si>
    <r>
      <rPr>
        <sz val="11"/>
        <color rgb="FF000000"/>
        <rFont val="Calibri"/>
        <family val="2"/>
        <charset val="238"/>
      </rPr>
      <t xml:space="preserve">S - správce / Z - zpracovatel </t>
    </r>
    <r>
      <rPr>
        <sz val="9"/>
        <color rgb="FF000000"/>
        <rFont val="Calibri"/>
        <family val="2"/>
        <charset val="238"/>
      </rPr>
      <t>+ v komentáři údaje správce</t>
    </r>
    <r>
      <rPr>
        <sz val="11"/>
        <color rgb="FF000000"/>
        <rFont val="Calibri"/>
        <family val="2"/>
        <charset val="238"/>
      </rPr>
      <t>/ kombinace S+Z</t>
    </r>
  </si>
  <si>
    <t>Správce</t>
  </si>
  <si>
    <t>Zpracovatel</t>
  </si>
  <si>
    <r>
      <rPr>
        <sz val="11"/>
        <rFont val="Calibri"/>
        <family val="2"/>
        <charset val="238"/>
      </rPr>
      <t xml:space="preserve">technický způsob zpracování OsÚ a technické  vybavení (hardware, kartotéka), </t>
    </r>
    <r>
      <rPr>
        <sz val="9"/>
        <rFont val="Calibri"/>
        <family val="2"/>
        <charset val="238"/>
      </rPr>
      <t>na němž zpracování probíhá</t>
    </r>
  </si>
  <si>
    <t xml:space="preserve">Způsob zpracování? Kde jsou data uložena? 
</t>
  </si>
  <si>
    <t>4/1</t>
  </si>
  <si>
    <r>
      <rPr>
        <sz val="11"/>
        <color rgb="FF000000"/>
        <rFont val="Calibri"/>
        <family val="2"/>
        <charset val="238"/>
      </rPr>
      <t xml:space="preserve">text
</t>
    </r>
    <r>
      <rPr>
        <sz val="9"/>
        <color rgb="FF000000"/>
        <rFont val="Calibri"/>
        <family val="2"/>
        <charset val="238"/>
      </rPr>
      <t>např.  - listinně nebo elektronicky --&gt;  programové vybavení (software), v němž zpracování probíhá, typ souborů (textové, zvukové, fotografie, video, apod.)</t>
    </r>
  </si>
  <si>
    <t>Listinná, elektornicky</t>
  </si>
  <si>
    <t>Listinná</t>
  </si>
  <si>
    <t>Elektronicky</t>
  </si>
  <si>
    <t>Listinná/elektornicky</t>
  </si>
  <si>
    <t>Elektornicky</t>
  </si>
  <si>
    <t>čerpá zpracování údaje z jiných zdrojů ? (např. EO, ROB, katastr, registr dlužníků apod.)</t>
  </si>
  <si>
    <r>
      <rPr>
        <sz val="11"/>
        <color rgb="FF0000FF"/>
        <rFont val="Calibri"/>
        <family val="2"/>
        <charset val="238"/>
      </rPr>
      <t xml:space="preserve">Čerpá zpracování OsÚ z jiných zdrojů než od Subjektu údajů (fyz. osoby) </t>
    </r>
    <r>
      <rPr>
        <sz val="11"/>
        <color rgb="FF000000"/>
        <rFont val="Calibri"/>
        <family val="2"/>
        <charset val="238"/>
      </rPr>
      <t xml:space="preserve">přímo např. z jeho podání, žádosti.
</t>
    </r>
  </si>
  <si>
    <t>ANO/NE</t>
  </si>
  <si>
    <t>ne</t>
  </si>
  <si>
    <t>ano</t>
  </si>
  <si>
    <t>Účel zpracování</t>
  </si>
  <si>
    <t xml:space="preserve">Oficiální název agendy - ZVEŘEJŇUJE SE! 
</t>
  </si>
  <si>
    <t>30/1/b)</t>
  </si>
  <si>
    <r>
      <rPr>
        <sz val="11"/>
        <color rgb="FF000000"/>
        <rFont val="Calibri"/>
        <family val="2"/>
        <charset val="238"/>
      </rPr>
      <t xml:space="preserve">volný text
</t>
    </r>
    <r>
      <rPr>
        <sz val="9"/>
        <color rgb="FF000000"/>
        <rFont val="Calibri"/>
        <family val="2"/>
        <charset val="238"/>
      </rPr>
      <t>Např. "mzdová agenda", "Přidělování bytů ze sociálních důvodů", "Evidence služebních cest", "Sledování pohybu služebních vozidel", "Kamerový systém ostrahy objektu", "Poskytování wifi připojení veřejnosti" apod.</t>
    </r>
  </si>
  <si>
    <t>Vedení mzdové a personální agendy</t>
  </si>
  <si>
    <t>Bezpečnost na pracovišti</t>
  </si>
  <si>
    <t>Vedení evidence obyvatel</t>
  </si>
  <si>
    <t>Evidence obyvatel</t>
  </si>
  <si>
    <t>Evidence osob s hlášeným trvalým pobytem na OÚ</t>
  </si>
  <si>
    <t>Vedení pamětní knihy</t>
  </si>
  <si>
    <t>Vedení volebních seznamů</t>
  </si>
  <si>
    <t>Výběr poplatků</t>
  </si>
  <si>
    <t>Uzavírání smluv</t>
  </si>
  <si>
    <t>Správa hrobových míst</t>
  </si>
  <si>
    <t>Evidence hřitovních poplatků a správa hřbitovních míst</t>
  </si>
  <si>
    <t>Vedení e-mailové komunikace</t>
  </si>
  <si>
    <t>Vedení pošty</t>
  </si>
  <si>
    <t>Informování občanů</t>
  </si>
  <si>
    <t>Stavební řízení</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</si>
  <si>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</si>
  <si>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</si>
  <si>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</si>
  <si>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</si>
  <si>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</si>
  <si>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</si>
  <si>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</si>
  <si>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</si>
  <si>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</si>
  <si>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</si>
  <si>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Vedení hasičeské jednotky</t>
  </si>
  <si>
    <t>Ocenění jubileí, vyhlášení rozhlasem</t>
  </si>
  <si>
    <t>Vedení evidence majitelů psů</t>
  </si>
  <si>
    <t>Vedení evidence včelstev</t>
  </si>
  <si>
    <t>Informační povinnost</t>
  </si>
  <si>
    <t>Evidence plateb hotovostích a bezhotovostích na účet obce</t>
  </si>
  <si>
    <t>Vedení účetnictví</t>
  </si>
  <si>
    <t xml:space="preserve">Kategorie subjektu údajů
</t>
  </si>
  <si>
    <r>
      <rPr>
        <sz val="11"/>
        <color rgb="FF0000FF"/>
        <rFont val="Calibri"/>
        <family val="2"/>
        <charset val="238"/>
      </rPr>
      <t xml:space="preserve">Kdo jsou subjekty údajů (SÚ) - ZVEŘEJŇUJE SE !
</t>
    </r>
    <r>
      <rPr>
        <sz val="11"/>
        <color rgb="FF000000"/>
        <rFont val="Calibri"/>
        <family val="2"/>
        <charset val="238"/>
      </rPr>
      <t>Popis kategorií subjektů údajů.
Položka se zveřejňuje.</t>
    </r>
  </si>
  <si>
    <t>30/1/c)</t>
  </si>
  <si>
    <r>
      <rPr>
        <sz val="11"/>
        <color rgb="FF000000"/>
        <rFont val="Calibri"/>
        <family val="2"/>
        <charset val="238"/>
      </rPr>
      <t xml:space="preserve">text,
</t>
    </r>
    <r>
      <rPr>
        <sz val="9"/>
        <color rgb="FF000000"/>
        <rFont val="Calibri"/>
        <family val="2"/>
        <charset val="238"/>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</si>
  <si>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volebních komisí</t>
  </si>
  <si>
    <t>zaměstnanci obci</t>
  </si>
  <si>
    <t>obyvatelé s trvalým bydlištěm</t>
  </si>
  <si>
    <t>Obyvatelé s trvalým pobytem</t>
  </si>
  <si>
    <t>Narozené děti</t>
  </si>
  <si>
    <t>Voliči v obci, voliči na hlasovací průkaz</t>
  </si>
  <si>
    <t>Občané a majitelé nemovitostí</t>
  </si>
  <si>
    <t>Občané a jiní</t>
  </si>
  <si>
    <t>Nájemcí hřbitovních míst</t>
  </si>
  <si>
    <t>Korespondenti</t>
  </si>
  <si>
    <t>občané</t>
  </si>
  <si>
    <t>Občané</t>
  </si>
  <si>
    <t>Občané obce</t>
  </si>
  <si>
    <t>Žadatelé</t>
  </si>
  <si>
    <t>Současní a bývalí občané</t>
  </si>
  <si>
    <t>Občané a jiné fyzické osoby</t>
  </si>
  <si>
    <t>Čtenáři knihovny</t>
  </si>
  <si>
    <t>Vlastníci nemovitostí</t>
  </si>
  <si>
    <t>Členové JSDH</t>
  </si>
  <si>
    <t>Jubilanti obce, osoby týkající se události v obci</t>
  </si>
  <si>
    <t>Majitelé psů</t>
  </si>
  <si>
    <t>včelaři na území obce</t>
  </si>
  <si>
    <t>Občané obce nebo majitelé nemovitostí</t>
  </si>
  <si>
    <t>Plátci a příjemci</t>
  </si>
  <si>
    <t>Kategorie zpracovávaných osobních údajů</t>
  </si>
  <si>
    <t xml:space="preserve">Jaké typy osobních údajů (obecně) agenda obsahuje - ZVEŘEJŇUJE SE! 
</t>
  </si>
  <si>
    <r>
      <rPr>
        <sz val="11"/>
        <color rgb="FF000000"/>
        <rFont val="Calibri"/>
        <family val="2"/>
        <charset val="238"/>
      </rPr>
      <t xml:space="preserve">text
</t>
    </r>
    <r>
      <rPr>
        <sz val="9"/>
        <color rgb="FF000000"/>
        <rFont val="Calibri"/>
        <family val="2"/>
        <charset val="238"/>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</si>
  <si>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</si>
  <si>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</si>
  <si>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</si>
  <si>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</si>
  <si>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</si>
  <si>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adresnné, datum narození</t>
  </si>
  <si>
    <t>Jmenné, adresnní</t>
  </si>
  <si>
    <t>Jmenné, adresnné, kontaktní, datum narození, podpisy</t>
  </si>
  <si>
    <t>Jmenné, adresné, datum narození, číslo hrobu, podpisy</t>
  </si>
  <si>
    <t>Jmenné, adresné, datum narození, číslo hrobu</t>
  </si>
  <si>
    <t>Jemnné, kontaktní, adresní</t>
  </si>
  <si>
    <t>Jmenné, adresnní, kontaktní, podpis</t>
  </si>
  <si>
    <t>Jmenné, kontaktní</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</si>
  <si>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</si>
  <si>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</si>
  <si>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</si>
  <si>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</si>
  <si>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t>
  </si>
  <si>
    <t>Jménné, adresné,rodné číslo, číslo dokladu, podpis</t>
  </si>
  <si>
    <t>Jména, adresy, datum narození, parcela</t>
  </si>
  <si>
    <t>Jmenné, adresní</t>
  </si>
  <si>
    <t>Jmenné, adresa, č. popisné, č. evidenční, č. parcely</t>
  </si>
  <si>
    <t>Jmenné, adresné, kontakty, datum narození</t>
  </si>
  <si>
    <t>Jmenné, stáří, datum úmrtí, datum pohřbu</t>
  </si>
  <si>
    <t>Jmenné, adresné, datum narození, exekuce na co, dražební částka, identifikace nemovitosti</t>
  </si>
  <si>
    <r>
      <rPr>
        <b/>
        <u/>
        <sz val="11"/>
        <color rgb="FF000000"/>
        <rFont val="Calibri"/>
        <family val="2"/>
        <charset val="238"/>
      </rPr>
      <t>Volitelně</t>
    </r>
    <r>
      <rPr>
        <b/>
        <sz val="11"/>
        <color rgb="FF000000"/>
        <rFont val="Calibri"/>
        <family val="2"/>
        <charset val="238"/>
      </rPr>
      <t xml:space="preserve"> - volný popis údajů - </t>
    </r>
    <r>
      <rPr>
        <sz val="8"/>
        <color rgb="FF000000"/>
        <rFont val="Calibri"/>
        <family val="2"/>
        <charset val="238"/>
      </rPr>
      <t xml:space="preserve"> jen pro případ, kdy je třeba poznamenat si zjištěný problém. Uvést, co vše se obvykle žádá (např. ve formuláři), ve skutečném styku se subjektem údajů anebo následně přidá apod.</t>
    </r>
  </si>
  <si>
    <t xml:space="preserve">Jaké OsÚ (konkrétně) agenda obsahuje?
</t>
  </si>
  <si>
    <t>volný text, odrážky</t>
  </si>
  <si>
    <t>volný popis, kdo všechno se reálně dostane do styku s OsÚ, vč. vlastních zaměstnanců</t>
  </si>
  <si>
    <t>Kdo se může na úřadě s OsÚ seznámit? Podrobně promyslet, pro interní potřebu.</t>
  </si>
  <si>
    <t>30/1/d)</t>
  </si>
  <si>
    <t>5/1/d)</t>
  </si>
  <si>
    <t>textový popis, odrážky</t>
  </si>
  <si>
    <t>starostka, místostarosta, účetní</t>
  </si>
  <si>
    <t>starostka, místostarosta, sociální komise</t>
  </si>
  <si>
    <t>starostka, místostarosta, účetní, kontrolní a finanční výbor</t>
  </si>
  <si>
    <t>starostka, místostarosta, knihovnice</t>
  </si>
  <si>
    <t>starostka, místostarosta, účetní, kontrolní  a finanční výbor</t>
  </si>
  <si>
    <t>Příjemce nebo kategorie příjemců údajů</t>
  </si>
  <si>
    <t xml:space="preserve">Obecné vyjádření, kdo se může na úřadě s OsÚ seznámit a komu se předávají. ZVEŘEJŇUJE SE!
</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</si>
  <si>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</si>
  <si>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</si>
  <si>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</si>
  <si>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</si>
  <si>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</si>
  <si>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dotazovaný orgán</t>
  </si>
  <si>
    <t>Určení zaměstnanci, veřejnost</t>
  </si>
  <si>
    <t>Doba uchování osobních údajů či kritéria pro ni</t>
  </si>
  <si>
    <t xml:space="preserve">Jak dlouho se OsÚ uchovávají? ZVEŘEJŇUJE SE!
</t>
  </si>
  <si>
    <t>5/1/f)</t>
  </si>
  <si>
    <t>počet roků, měsíců, dnů, kriterium</t>
  </si>
  <si>
    <t>50 let - personální a mzdové listy, 10 let - nemocenské , sociální a zdravotní pojištění, 5 let - DPP, DPČ, mzdové lístky, výplatní listiny, evidence pracovní doby</t>
  </si>
  <si>
    <t>5 let (není stanoveno předpisem)</t>
  </si>
  <si>
    <t>50 let</t>
  </si>
  <si>
    <t>5 let</t>
  </si>
  <si>
    <t>10 let (poté archiv)</t>
  </si>
  <si>
    <t>5 let (seznamy), 10 let zápisy o výsledku hlasování</t>
  </si>
  <si>
    <t xml:space="preserve"> 5 let (po ukončení platnosti), 10 let (po ukončení platnosti při nabývání, prodeji, pronájmu obecního majetku)</t>
  </si>
  <si>
    <t>do trvání souhlasu</t>
  </si>
  <si>
    <t>5 let (poté probrat co jde do archivu a co ke skartaci)</t>
  </si>
  <si>
    <t>po dobu trvání oprávněného zájmu obce</t>
  </si>
  <si>
    <t>5 let (poté probrat co jde do archivu, co jde ke skartaci)</t>
  </si>
  <si>
    <t>1 rok?</t>
  </si>
  <si>
    <t>1 rok</t>
  </si>
  <si>
    <t>10 let</t>
  </si>
  <si>
    <t>5 let?</t>
  </si>
  <si>
    <t xml:space="preserve"> 1 rok? (jako dokumenty na úřední desku)</t>
  </si>
  <si>
    <t>1a - Záznam zpracování (povinné)</t>
  </si>
  <si>
    <r>
      <rPr>
        <b/>
        <u/>
        <sz val="14"/>
        <color rgb="FF548235"/>
        <rFont val="Calibri"/>
        <family val="2"/>
        <charset val="238"/>
      </rPr>
      <t>Obecný</t>
    </r>
    <r>
      <rPr>
        <b/>
        <sz val="14"/>
        <color rgb="FF548235"/>
        <rFont val="Calibri"/>
        <family val="2"/>
        <charset val="238"/>
      </rPr>
      <t xml:space="preserve"> popis technických a organizačních bezpečnostních opatření (je-li to možné)</t>
    </r>
  </si>
  <si>
    <r>
      <rPr>
        <sz val="11"/>
        <color rgb="FF0000FF"/>
        <rFont val="Calibri"/>
        <family val="2"/>
        <charset val="238"/>
      </rPr>
      <t xml:space="preserve">Jaké je technické, organizační opatření proti protiprávnímu zpracování A OCHRANU OsÚ jsou zavedena?   </t>
    </r>
    <r>
      <rPr>
        <sz val="11"/>
        <color rgb="FF663300"/>
        <rFont val="Calibri"/>
        <family val="2"/>
        <charset val="238"/>
      </rPr>
      <t xml:space="preserve">  
</t>
    </r>
    <r>
      <rPr>
        <sz val="11"/>
        <color rgb="FF0000FF"/>
        <rFont val="Calibri"/>
        <family val="2"/>
        <charset val="238"/>
      </rPr>
      <t xml:space="preserve">viz. list "zabezpečení" </t>
    </r>
  </si>
  <si>
    <t>30/1/g, 32/1</t>
  </si>
  <si>
    <t>text, odrážky (např. zavedeno řízení přístupu)</t>
  </si>
  <si>
    <t>uzamčená místnost, antivir, přihlášení do PC heslem</t>
  </si>
  <si>
    <t>uzamčená místnost</t>
  </si>
  <si>
    <t>antivir, přihlášení do PC heslem</t>
  </si>
  <si>
    <t>Předávají se  osobní údaje mimo EU? Pokud ano, podrobnosti o předání</t>
  </si>
  <si>
    <t xml:space="preserve">Předáváte OsÚ do třetí země - tedy mimo EU? ZVEŘEJŇUJE SE!
</t>
  </si>
  <si>
    <t>15/2</t>
  </si>
  <si>
    <t>13/1/f</t>
  </si>
  <si>
    <t>NE/ANO - uvedení třetí země či mezin. Organizace a vhodných záruk</t>
  </si>
  <si>
    <t>NE</t>
  </si>
  <si>
    <t xml:space="preserve">počet dotčených subjektů údajů </t>
  </si>
  <si>
    <t xml:space="preserve">Kolika subjektů údajů (lidí, dětí, zaměstnanců) se agenda týká?
</t>
  </si>
  <si>
    <t>33/3/a, 33/5</t>
  </si>
  <si>
    <t>5/1/c)</t>
  </si>
  <si>
    <t>číslo (i odhad) / NELZE URČIT</t>
  </si>
  <si>
    <t>nelze určit</t>
  </si>
  <si>
    <t>množství záznamů OsÚ</t>
  </si>
  <si>
    <t xml:space="preserve">Kolik jednotlivých záznamů OsÚ v agendě je?
</t>
  </si>
  <si>
    <t>33/3/a</t>
  </si>
  <si>
    <t>Bylo pro tento účel zpracování vydáno osvědčení? 
Vztahuje se některý kodex chování (soukromá sféra)</t>
  </si>
  <si>
    <t xml:space="preserve">Veřejný sektor: Bylo pro daný účel zpracování nebo pro správce / zpracovatele vydáno osvědčení podle čl. 42 ON? (v příštích letech se nepředpokládá)
Soukromý sektor: Vztahuje se na toto zpracování některý kodex chování?
</t>
  </si>
  <si>
    <t>40/2</t>
  </si>
  <si>
    <t>41/6; 32/3</t>
  </si>
  <si>
    <t>Zpracovává OsÚ smluvní zpracovatel?</t>
  </si>
  <si>
    <t xml:space="preserve">Zpracovává OsÚ této agendy (zpravidla na svém zařízení) smluvní zpracovatel?
</t>
  </si>
  <si>
    <t>4/8</t>
  </si>
  <si>
    <t>ANO / NE</t>
  </si>
  <si>
    <t xml:space="preserve">existuje "třetí osoba" s oprávněným přístupem k OsÚ? (IT servis?)  </t>
  </si>
  <si>
    <t xml:space="preserve">Existuje externí programátor, dodavatel SW, (mimo správce, zpracovatele) s oprávněným přístupem k OsÚ?
</t>
  </si>
  <si>
    <t>4/10</t>
  </si>
  <si>
    <t>ANO - text v komentáři / NE</t>
  </si>
  <si>
    <t>x</t>
  </si>
  <si>
    <t>Pokud ano, je uzavřena smlouva se zpracovatelem/třetí osobou? Je v souladu s ON? (dle čl. 28 odst. 3).</t>
  </si>
  <si>
    <t xml:space="preserve">Jsou přístupy k OsÚ zpracovatele, třetí osoby správně smluvně ošetřeny?
</t>
  </si>
  <si>
    <t>X/ANO-soulad / ANO-nesoulad</t>
  </si>
  <si>
    <t>Zapojuje zpracovatel dalšího zpracovatele? Se souhlasem správce?</t>
  </si>
  <si>
    <t>Má Zpracovatel nějakého svého dalšího zpracovatele (dodavatele, který zpracovává naše osobní údaje)? Musel by k tomu mít náš souhlas.</t>
  </si>
  <si>
    <t>28/4</t>
  </si>
  <si>
    <t>NE /ANO-se souhlasem / ANO-bez souhlasu</t>
  </si>
  <si>
    <t>2 - účel zpracování</t>
  </si>
  <si>
    <t>je dodržena minimalizace údajů?</t>
  </si>
  <si>
    <t>Jsou v agendě JEN NEZBYTNÉ Osobní údaje? Nepožadují se ve formuláři zbytečnosti? Nekopírují se zbytečně doklady, rodné a oddací listy apod.?</t>
  </si>
  <si>
    <t>lze ověřovat přesnost /aktuálnost údajů? Jsou  "přesné"?</t>
  </si>
  <si>
    <t>Jsou v agendě PŘESNÉ OsÚ a v případě potřeby AKTUALIZOVANÉ?</t>
  </si>
  <si>
    <t>ANO-přesné/ANO-dlouhodobě neověřeno/NE</t>
  </si>
  <si>
    <t>ANO - přesné</t>
  </si>
  <si>
    <t>je dodrženo „omezení uložení“?</t>
  </si>
  <si>
    <t>Dodržuje se v agendě doba uchování ne delší, než je nezbytné pro její účel?</t>
  </si>
  <si>
    <t>5/1/e)</t>
  </si>
  <si>
    <t>zpracovávají se OsÚ i pro jiné účely? Oprávněně?</t>
  </si>
  <si>
    <t>Nepoužívají se někdy údaje z této agendy ještě pro jiný účel, než je v názvu? Oprávněně?</t>
  </si>
  <si>
    <t>6/4</t>
  </si>
  <si>
    <t>NE / ANO-oprávněně/ANO-neoprávněně</t>
  </si>
  <si>
    <t>jde o službu informační společnosti?</t>
  </si>
  <si>
    <r>
      <rPr>
        <sz val="11"/>
        <color rgb="FF0000FF"/>
        <rFont val="Calibri"/>
        <family val="2"/>
        <charset val="238"/>
      </rPr>
      <t xml:space="preserve">Služba informační společnosti = zpravidla za úplatu, na dálku, elektronicky a na individuální žádost příjemce služeb. </t>
    </r>
    <r>
      <rPr>
        <sz val="11"/>
        <color rgb="FF000000"/>
        <rFont val="Calibri"/>
        <family val="2"/>
        <charset val="238"/>
      </rPr>
      <t xml:space="preserve">Ve veřejné správě zatím zpravidla NE. </t>
    </r>
  </si>
  <si>
    <t>4/25</t>
  </si>
  <si>
    <t>8; 17/1/f; 21/5;</t>
  </si>
  <si>
    <t>3 - zákonnost zpracování + Info</t>
  </si>
  <si>
    <r>
      <rPr>
        <b/>
        <sz val="12"/>
        <color rgb="FF000000"/>
        <rFont val="Calibri"/>
        <family val="2"/>
        <charset val="238"/>
      </rPr>
      <t xml:space="preserve">právní titul </t>
    </r>
    <r>
      <rPr>
        <sz val="11"/>
        <color rgb="FF000000"/>
        <rFont val="Calibri"/>
        <family val="2"/>
        <charset val="238"/>
      </rPr>
      <t>účelu zpracování dle ON</t>
    </r>
  </si>
  <si>
    <t>Podle kterého z šesti ustanovení čl. 6/1 ON se agenda zpracovává? (viz nápověda)</t>
  </si>
  <si>
    <t>6/1/a,b,c,d,e,f)</t>
  </si>
  <si>
    <t>a/b/c/d/e/f</t>
  </si>
  <si>
    <t>c</t>
  </si>
  <si>
    <t>e</t>
  </si>
  <si>
    <t>f</t>
  </si>
  <si>
    <r>
      <rPr>
        <sz val="11"/>
        <color rgb="FF000000"/>
        <rFont val="Calibri"/>
        <family val="2"/>
        <charset val="238"/>
      </rPr>
      <t xml:space="preserve">konkrétní </t>
    </r>
    <r>
      <rPr>
        <b/>
        <sz val="11"/>
        <color rgb="FF000000"/>
        <rFont val="Calibri"/>
        <family val="2"/>
        <charset val="238"/>
      </rPr>
      <t>právní základ</t>
    </r>
    <r>
      <rPr>
        <sz val="11"/>
        <color rgb="FF000000"/>
        <rFont val="Calibri"/>
        <family val="2"/>
        <charset val="238"/>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</si>
  <si>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</si>
  <si>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</si>
  <si>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</si>
  <si>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t>zákoník práce</t>
  </si>
  <si>
    <t>zákon o obcích, zákon o evidenci obyvatel</t>
  </si>
  <si>
    <t>zákon o obcích,zákon o evidenci obyvatel</t>
  </si>
  <si>
    <t>zákon o obcích</t>
  </si>
  <si>
    <t>zákon o volbách, zákon o obcích</t>
  </si>
  <si>
    <t>Zákon o obcích,zákon o místních poplatcích</t>
  </si>
  <si>
    <t>zákon o pohřebnictví, zákon o obcích</t>
  </si>
  <si>
    <t>stavební zákon, zákon o obcích</t>
  </si>
  <si>
    <t>Zákon 106/1999 Sb.</t>
  </si>
  <si>
    <t>zákon o účetnictví, zákon o obcích</t>
  </si>
  <si>
    <t>3 - zákonnost zpracování</t>
  </si>
  <si>
    <t>byl získáván souhlas? Pokud byl, byl nutný?</t>
  </si>
  <si>
    <t>Byl k OsÚ agendy získáván SOUHLAS? Byl opravdu nutný? Nestačil jiný právní titul (smlouva, právní povinnost, úkol orgánu veřejné moci ad.)?</t>
  </si>
  <si>
    <t>ANO-nutný / ANO-nadbytečný /NE</t>
  </si>
  <si>
    <t>pokud je právním titulem souhlas, je doložitelný?</t>
  </si>
  <si>
    <t xml:space="preserve">Umíme souhlas doložit?
</t>
  </si>
  <si>
    <t>7/1</t>
  </si>
  <si>
    <t>X / doložitelný/nedoložitelný</t>
  </si>
  <si>
    <t>pokud je právním titulem souhlas, je řádný?</t>
  </si>
  <si>
    <t xml:space="preserve">je SOUHLAS opravdu "řádný" - svobodný, konkrétní, informovaný, jednoznačný projevem vůle, daný prohlášením, odlišitelný, srozumitelný, s možností snadno odvolat?
</t>
  </si>
  <si>
    <t>7/2</t>
  </si>
  <si>
    <t>X / řádný/nedostatečný</t>
  </si>
  <si>
    <t>může jít o souhlas dítěte? Pokud ano, je řádný?</t>
  </si>
  <si>
    <t>jde o řádný souhlas dítěte?</t>
  </si>
  <si>
    <t>X / ANO-řádný/ANO-nedostatečný</t>
  </si>
  <si>
    <t>Je poskytnutí osobních údajů zákonným či smluvním požadavkem? Má osoba povinnost OsÚ poskytnout? + důsledky neposkytnutí</t>
  </si>
  <si>
    <t>Plyne povinnost OsÚ poskytnout ze zákona, z úkolu veřejné moci, ze smlouvy? Jaké budou následky, když OsÚ neposkytne?</t>
  </si>
  <si>
    <t>13/2/e)</t>
  </si>
  <si>
    <t>Zákonný požadavek /Smluvní požadavek /Ne</t>
  </si>
  <si>
    <r>
      <rPr>
        <sz val="11"/>
        <color rgb="FF000000"/>
        <rFont val="Calibri"/>
        <family val="2"/>
        <charset val="238"/>
      </rPr>
      <t>Jde o "</t>
    </r>
    <r>
      <rPr>
        <b/>
        <sz val="11"/>
        <color rgb="FFFF0000"/>
        <rFont val="Calibri"/>
        <family val="2"/>
        <charset val="238"/>
      </rPr>
      <t>citlivé OsÚ</t>
    </r>
    <r>
      <rPr>
        <sz val="11"/>
        <color rgb="FF000000"/>
        <rFont val="Calibri"/>
        <family val="2"/>
        <charset val="238"/>
      </rPr>
      <t>" neboli "zvláštní kategorii OsÚ"? A pokud ano, který  právní titul?</t>
    </r>
  </si>
  <si>
    <t>Vyskytují se v agendě také nějaké "CITLIVÉ ÚDAJE" ? Pokud ano, pod který z deseti právních titulů pro citlivé údaje je přiřadíme?</t>
  </si>
  <si>
    <t>9/2</t>
  </si>
  <si>
    <t>X/a/b/c/d/e/f/g/h/i/j</t>
  </si>
  <si>
    <t>h</t>
  </si>
  <si>
    <r>
      <rPr>
        <sz val="11"/>
        <color rgb="FF000000"/>
        <rFont val="Calibri"/>
        <family val="2"/>
        <charset val="238"/>
      </rPr>
      <t>pokud jde o  "</t>
    </r>
    <r>
      <rPr>
        <b/>
        <sz val="11"/>
        <color rgb="FFFF0000"/>
        <rFont val="Calibri"/>
        <family val="2"/>
        <charset val="238"/>
      </rPr>
      <t>citlivé os. údaje</t>
    </r>
    <r>
      <rPr>
        <sz val="11"/>
        <color rgb="FF000000"/>
        <rFont val="Calibri"/>
        <family val="2"/>
        <charset val="238"/>
      </rPr>
      <t>", konkrétní právní základ</t>
    </r>
  </si>
  <si>
    <t>Agenda citlivých údajů se často zpracovává zároveň na základě určitého § zákona, Vyhlášky, Nařízení - uvedeme je</t>
  </si>
  <si>
    <t>X/ příslušné ustanovení zvláštního zákona</t>
  </si>
  <si>
    <r>
      <rPr>
        <sz val="11"/>
        <color rgb="FF000000"/>
        <rFont val="Calibri"/>
        <family val="2"/>
        <charset val="238"/>
      </rPr>
      <t xml:space="preserve">pokud jde o </t>
    </r>
    <r>
      <rPr>
        <sz val="11"/>
        <rFont val="Calibri"/>
        <family val="2"/>
        <charset val="238"/>
      </rPr>
      <t>"</t>
    </r>
    <r>
      <rPr>
        <b/>
        <sz val="11"/>
        <color rgb="FFFF0000"/>
        <rFont val="Calibri"/>
        <family val="2"/>
        <charset val="238"/>
      </rPr>
      <t>citlivé os. údaje</t>
    </r>
    <r>
      <rPr>
        <sz val="11"/>
        <rFont val="Calibri"/>
        <family val="2"/>
        <charset val="238"/>
      </rPr>
      <t>"</t>
    </r>
    <r>
      <rPr>
        <sz val="11"/>
        <color rgb="FF000000"/>
        <rFont val="Calibri"/>
        <family val="2"/>
        <charset val="238"/>
      </rPr>
      <t>, splňují pr. tituly b/g/h/i/j požadavky čl. 9 ?</t>
    </r>
  </si>
  <si>
    <t>v některých případech (viz nápověda) se požadují zvláštní záruky, mlčenlivost. Jsou splněny?</t>
  </si>
  <si>
    <t>X/ANO/NE</t>
  </si>
  <si>
    <t xml:space="preserve">Mají přístup v pracovní náplni? </t>
  </si>
  <si>
    <t xml:space="preserve">Promítá se určení či vymezení přístupu v pracovních náplních? </t>
  </si>
  <si>
    <t>5/1/f</t>
  </si>
  <si>
    <t xml:space="preserve"> Mají mlčenlivost?</t>
  </si>
  <si>
    <t xml:space="preserve">Mají určení pracovníci ve smlouvě výslovně mlčenlivost? 
</t>
  </si>
  <si>
    <t>ANO</t>
  </si>
  <si>
    <t>je technicky nebo organizačně určen okruh pracovníků, kteří opravdu potřebují přístup k OsÚ v této agendě?</t>
  </si>
  <si>
    <t>Je zavedeno nějaké určení či vymezení přístupu pracovníků k osobním údajům? Např. ve smlouvách, popisu pracovní činnosti? Technicky v počítačích, v síti?</t>
  </si>
  <si>
    <t>Je přístup jiných pracovníků k údajům v IT systému  blokován? (nemají přístupová práva, možnost editace údajů)</t>
  </si>
  <si>
    <t>Když už IT systém umožňuje nastavit přístupová práva, opravdu je nastaveno, že se k datům dostane jen kdo je potřebuje? Nebo aspoň jen k náhledu, ale ne ke změně?</t>
  </si>
  <si>
    <t>ANO - úplně / ANO -jen editace / ANO - kombinace /NE</t>
  </si>
  <si>
    <t>ano úplně</t>
  </si>
  <si>
    <t>4 - transparentnost a postupy</t>
  </si>
  <si>
    <r>
      <rPr>
        <sz val="11"/>
        <color rgb="FF000000"/>
        <rFont val="Calibri"/>
        <family val="2"/>
        <charset val="238"/>
      </rPr>
      <t xml:space="preserve">Jsou poskytovány dostatečné informace o zpracování OsÚ? </t>
    </r>
    <r>
      <rPr>
        <sz val="9"/>
        <color rgb="FF000000"/>
        <rFont val="Calibri"/>
        <family val="2"/>
        <charset val="238"/>
      </rPr>
      <t>V případech na základě zákona se zveřejňují na webu, v ostatních případech při uzavření smlouvy, při dání souhlasu, při prvním kontaktu.</t>
    </r>
  </si>
  <si>
    <t>Zařídil jsme na webu nebo jinak možnost subjektů údajů získat dostatečné informace o zpracování OsÚ?</t>
  </si>
  <si>
    <t>13/1,2; 14/1,2</t>
  </si>
  <si>
    <t xml:space="preserve">Jsou inf. o zpracování (předch. položka) na webu strojově čitelné (vč. případných ikon)? </t>
  </si>
  <si>
    <t>Jsou informace a zejména ikony (pro nevidomé) k prezentaci informací na webu strojově čitelné?</t>
  </si>
  <si>
    <t>12/7</t>
  </si>
  <si>
    <t>X/ANO / NE</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</si>
  <si>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</si>
  <si>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</si>
  <si>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</si>
  <si>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</si>
  <si>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4 - transparentnost a postupy + Info</t>
  </si>
  <si>
    <t>zdroj osobních údajů, pokud se nezískaly od SÚ a jejich získání není upraveno zákonem</t>
  </si>
  <si>
    <t xml:space="preserve">Pokud jsme o člověku získali a zpracováváme údaje odjinud, než od něj, a přitom to není upraveno nějakým zákonem, musíme mu to sdělit (někdy stačí na webu).
</t>
  </si>
  <si>
    <t>15/1/g</t>
  </si>
  <si>
    <t>X/označení ZDROJE OÚ / NELZE zjistit</t>
  </si>
  <si>
    <t>Czech Point</t>
  </si>
  <si>
    <t>Dovede správce zjistit, zda se o určité osobě (SÚ) zpracovávají její OsÚ?</t>
  </si>
  <si>
    <t>Umíme technicky zjistit, zda o určitém člověku zpracováváme údaje? zejména když se na to zeptá)</t>
  </si>
  <si>
    <t>15/1</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</si>
  <si>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</si>
  <si>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</si>
  <si>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15/3</t>
  </si>
  <si>
    <t>Lze OsÚ opravit či doplnit?</t>
  </si>
  <si>
    <t>Umožňuje působ uložení (listinně, elektronicky) opravit či doplnit údaje určitého člověka?</t>
  </si>
  <si>
    <t>Lze technicky zajistit "omezení zpracování" OsÚ určitého SÚ, tedy že se nimi dočasně nenakládá?</t>
  </si>
  <si>
    <t>Je technicky možné "omezit zpracování" (zmrazit) údaje určitého člověka? (vyznačit je tak, aby se s nimi dočasně nenakládalo)</t>
  </si>
  <si>
    <t>jde o zpracování automatizované na základě smlouvy či souhlasu? (ve vztahu k přenositelnosti)</t>
  </si>
  <si>
    <t>Jde o agendu, v níž na základě smlouvy či souhlasu a za úplatu zpracováváme údaje  automatizovaně?</t>
  </si>
  <si>
    <t>20/1</t>
  </si>
  <si>
    <t>Vzniká právo na přenositelnost? Je zajištěna?</t>
  </si>
  <si>
    <t xml:space="preserve">Pokud platí předchozí podmínka, musíme zajistit přenositelnost údajů. Umíme to?  
</t>
  </si>
  <si>
    <t>X / ANO-ANO / ANO-NE</t>
  </si>
  <si>
    <t>Zda jde o automatizované individ.  rozhodování (vč. profilování), pokud ano, informace o tom (AIR)?</t>
  </si>
  <si>
    <t>Rozhodují o lidech jen čidla, kamery, vstupní data a počítače (AIR) bez lidského posouzení?</t>
  </si>
  <si>
    <t>22/1</t>
  </si>
  <si>
    <t>ANO/ NE</t>
  </si>
  <si>
    <t>Pokud není AIR povoleno zákonem, je souhlas nebo smlouva?</t>
  </si>
  <si>
    <t xml:space="preserve">AIR smí být jen na základě zákona, souhlasu nebo smlouvy. Je to tak?
</t>
  </si>
  <si>
    <t>22/1, 2</t>
  </si>
  <si>
    <t>Pokud je AIR založeno smlouvou nebo souhlasem, jsou zavedena opatření?</t>
  </si>
  <si>
    <t>Jde-li o AIR podle smlouvy nebo souhlasu, zajistili jsme alespoň právo na lidský zásah, právo vyjádřit svůj názor a napadnout rozhodnutí?</t>
  </si>
  <si>
    <t>22/3</t>
  </si>
  <si>
    <t>5 - Zabezpečení osobních údajů</t>
  </si>
  <si>
    <r>
      <rPr>
        <sz val="11"/>
        <color rgb="FF000000"/>
        <rFont val="Calibri"/>
        <family val="2"/>
        <charset val="238"/>
      </rP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</si>
  <si>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Souhrnně zhodnotíme "zabezpečení osobních údajů". Posoudíme více aspektů bezpečnosti zároveň - viz nápověda. Pokud něco významného chybí, uvedmeme NE a musíme řešit.</t>
  </si>
  <si>
    <t>32/1/a, b</t>
  </si>
  <si>
    <r>
      <rPr>
        <sz val="11"/>
        <color rgb="FF000000"/>
        <rFont val="Calibri"/>
        <family val="2"/>
        <charset val="238"/>
      </rPr>
      <t xml:space="preserve">Jsou či bývají data i na přenosném médiu? </t>
    </r>
    <r>
      <rPr>
        <sz val="9"/>
        <color rgb="FF000000"/>
        <rFont val="Calibri"/>
        <family val="2"/>
        <charset val="238"/>
      </rPr>
      <t xml:space="preserve">(notebook, flash disk, přenosný disk, listinně se vynáší z pracoviště) </t>
    </r>
    <r>
      <rPr>
        <sz val="11"/>
        <color rgb="FF000000"/>
        <rFont val="Calibri"/>
        <family val="2"/>
        <charset val="238"/>
      </rPr>
      <t>Pokud ano, zabezepčeně?</t>
    </r>
  </si>
  <si>
    <t xml:space="preserve">Pokud se agendy s OsÚ ukládají na přenosném médiu jako flash disk nebo notebook, musejí být dostatečně zabezpečeny pro případ jejich ztráty, krádeže. Zpravidla je nutné šifrování souborů, flashky nebo disku počítače. </t>
  </si>
  <si>
    <t>32/1/b</t>
  </si>
  <si>
    <t>NE / ANO-zabezpečeně / ANO-nezabezpečeně</t>
  </si>
  <si>
    <t>ANO - zabezpečeně</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</si>
  <si>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</si>
  <si>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</si>
  <si>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32/1/c</t>
  </si>
  <si>
    <t>ANO - dostatečná/ ANO - nedostatečná /NE/NE - bez rizika</t>
  </si>
  <si>
    <t>Ano - dostatečná</t>
  </si>
  <si>
    <t>Ne - bez rizika</t>
  </si>
  <si>
    <t>Je stanoven a) postup ohlášení incidentu na pracovišti a b) postup jeho dokumentace (čl. 33/5)?</t>
  </si>
  <si>
    <t>Vědí pracovníci, kteří by si mohli jako první všimnout, že se někdo neoprávněně dostal k datům, že jsou poškozená, zničená, komu a jak to mají hlásit a zaznamenat? Je k tomu interní předpis?</t>
  </si>
  <si>
    <t>33/1</t>
  </si>
  <si>
    <r>
      <rPr>
        <sz val="11"/>
        <color rgb="FF000000"/>
        <rFont val="Calibri"/>
        <family val="2"/>
        <charset val="238"/>
      </rPr>
      <t xml:space="preserve">Znamenal by </t>
    </r>
    <r>
      <rPr>
        <b/>
        <u/>
        <sz val="11"/>
        <color rgb="FF000000"/>
        <rFont val="Calibri"/>
        <family val="2"/>
        <charset val="238"/>
      </rPr>
      <t>incident</t>
    </r>
    <r>
      <rPr>
        <sz val="11"/>
        <color rgb="FF000000"/>
        <rFont val="Calibri"/>
        <family val="2"/>
        <charset val="238"/>
      </rPr>
      <t xml:space="preserve"> (krádež, ztráta, změna údajů) velký zásah do života SÚ? (tzv. „vysoké riziko“)</t>
    </r>
  </si>
  <si>
    <t>Šlo by například o riziko vydírání, zesměšnění, prozrazení majetku, výše platu a odměn, zdravotního stavu. Je jím i nemožnost důležitých činností, nebo riziko obtěžování reklamou pomocí kontaktních údajů.</t>
  </si>
  <si>
    <t xml:space="preserve">34/1, 35/1 </t>
  </si>
  <si>
    <t>(76)  (89) (91) (94)</t>
  </si>
  <si>
    <r>
      <rPr>
        <sz val="11"/>
        <color rgb="FF000000"/>
        <rFont val="Calibri"/>
        <family val="2"/>
        <charset val="238"/>
      </rPr>
      <t xml:space="preserve">Lze při porušení zabezpečení </t>
    </r>
    <r>
      <rPr>
        <b/>
        <u/>
        <sz val="11"/>
        <color rgb="FF000000"/>
        <rFont val="Calibri"/>
        <family val="2"/>
        <charset val="238"/>
      </rPr>
      <t>kontaktovat</t>
    </r>
    <r>
      <rPr>
        <sz val="11"/>
        <color rgb="FF000000"/>
        <rFont val="Calibri"/>
        <family val="2"/>
        <charset val="238"/>
      </rPr>
      <t xml:space="preserve"> dotčené SÚ? (pouze při vysokém riziku dle předchozí položky)</t>
    </r>
  </si>
  <si>
    <t xml:space="preserve">Máme schopnost kontaktovat lidi, jejichž data byla ukradena, zničena, změněna, abychom je upozornili na toto nebezpečí?
</t>
  </si>
  <si>
    <t xml:space="preserve">34/1, </t>
  </si>
  <si>
    <t>(86)</t>
  </si>
  <si>
    <t>6 - Posouzení vlivu na ochranu OÚ</t>
  </si>
  <si>
    <r>
      <rPr>
        <sz val="11"/>
        <color rgb="FF000000"/>
        <rFont val="Calibri"/>
        <family val="2"/>
        <charset val="238"/>
      </rPr>
      <t xml:space="preserve">Představuje </t>
    </r>
    <r>
      <rPr>
        <b/>
        <u/>
        <sz val="11"/>
        <color rgb="FF000000"/>
        <rFont val="Calibri"/>
        <family val="2"/>
        <charset val="238"/>
      </rPr>
      <t xml:space="preserve">zpracování </t>
    </r>
    <r>
      <rPr>
        <sz val="11"/>
        <color rgb="FF000000"/>
        <rFont val="Calibri"/>
        <family val="2"/>
        <charset val="238"/>
      </rPr>
      <t>"vysoké riziko"? (vyžaduje Posouzení vlivu - tzv. "DPIA")</t>
    </r>
  </si>
  <si>
    <t>Pokud bychom zaváděli zcela nové technologie (například sledování pohybu služebních vozidel pomocí GPS) a sešlo se více problematických okolností zároveň, může jít o tzv. "vysoké riziko".</t>
  </si>
  <si>
    <t>35/1, 35/3</t>
  </si>
  <si>
    <t>(76, 89-91, 94)</t>
  </si>
  <si>
    <t>Jde o druh zpracování,  zveřejněný Úřadem jako vyžadující DPIA?</t>
  </si>
  <si>
    <t>Úřad vydá přehled zpracování, která určitě jsou "vysokým rizikem". Může i opačně vydat přehled těch, která nikoliv.</t>
  </si>
  <si>
    <t>35/4</t>
  </si>
  <si>
    <t xml:space="preserve"> Je nutné "posouzení vlivu na ochranu OsÚ" (DPIA)? Pokud ano, je provedeno?</t>
  </si>
  <si>
    <t>Uvedeme závěr, plynoucí z dvou předchozích položek, a zda jsme již DPIA provedli.</t>
  </si>
  <si>
    <t>NE/ANO-ANO /ANO- NE</t>
  </si>
  <si>
    <t>jsou u "vysokého rizika" v DPIA přijata  opatření ke zmírnění?</t>
  </si>
  <si>
    <t>Uvedeme závěr, plynoucí z provedeného DPIA - tedy zda se podařilo následnými opatřeními dostatečně zmírnit rizika.</t>
  </si>
  <si>
    <t>36/1</t>
  </si>
  <si>
    <t>X/ ANO / NE</t>
  </si>
  <si>
    <t>Pokud správce nepřijal podle DPIA "opatření ke zmírnění", konzultoval úspěšně s Úřadem?</t>
  </si>
  <si>
    <t>Pokud se nepodařilo ani následnými opatřeními odstranit rizika, poznačíme, zda jsme již provedli úspěšnou konzultaci s Úřadem.</t>
  </si>
  <si>
    <t>X /ANO / NE</t>
  </si>
  <si>
    <t>Další údaje dokládající soulad</t>
  </si>
  <si>
    <t>Doba uchování a perioda likvidace údajů</t>
  </si>
  <si>
    <t>stanovit do 25.5.2018</t>
  </si>
  <si>
    <t>Záznam o opravě, vymazání OÚ</t>
  </si>
  <si>
    <t>Záznam o incidentu</t>
  </si>
  <si>
    <t>a</t>
  </si>
  <si>
    <t>b</t>
  </si>
  <si>
    <t>ANO - se souhlasem</t>
  </si>
  <si>
    <t>ANO - soulad</t>
  </si>
  <si>
    <t>Kombinace Správce+Zpracovatel</t>
  </si>
  <si>
    <t>ANO - bez souhlasu</t>
  </si>
  <si>
    <t>ANO - nesoulad</t>
  </si>
  <si>
    <t>ANO - nezabezpečeně</t>
  </si>
  <si>
    <t>d</t>
  </si>
  <si>
    <t>doložitelný</t>
  </si>
  <si>
    <t>nedoložitelný</t>
  </si>
  <si>
    <t>ANO-ANO</t>
  </si>
  <si>
    <t>g</t>
  </si>
  <si>
    <t>ANO-NE</t>
  </si>
  <si>
    <t>ANO - oprávněně</t>
  </si>
  <si>
    <t>ANO - neoprávněně</t>
  </si>
  <si>
    <t>řádný</t>
  </si>
  <si>
    <t>i</t>
  </si>
  <si>
    <t>nedostatečný</t>
  </si>
  <si>
    <t>j</t>
  </si>
  <si>
    <t>ANO úplně</t>
  </si>
  <si>
    <t>ANO jen editace</t>
  </si>
  <si>
    <t>Ano - nedostatečná</t>
  </si>
  <si>
    <t>zákonný požadavek</t>
  </si>
  <si>
    <t>ANO kombinace úplně a jen editace</t>
  </si>
  <si>
    <t>Ne</t>
  </si>
  <si>
    <t>smluvní požadavek</t>
  </si>
  <si>
    <t>ANO - nepřesné</t>
  </si>
  <si>
    <t>ANO - nutný</t>
  </si>
  <si>
    <t>ANO - nadbytečný</t>
  </si>
  <si>
    <t>Nařízení EVROPSKÉHO PARLAMENTU A RADY (EU) 2013/676</t>
  </si>
  <si>
    <r>
      <rPr>
        <i/>
        <sz val="10"/>
        <color rgb="FFFF0000"/>
        <rFont val="Times New Roman"/>
        <family val="1"/>
        <charset val="238"/>
      </rP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</si>
  <si>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family val="1"/>
        <charset val="238"/>
      </rP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</si>
  <si>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rPr>
        <i/>
        <sz val="10"/>
        <color rgb="FFFF0000"/>
        <rFont val="Times New Roman"/>
        <family val="1"/>
        <charset val="238"/>
      </rP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</si>
  <si>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rPr>
        <b/>
        <i/>
        <sz val="10"/>
        <color rgb="FFFF0000"/>
        <rFont val="Times New Roman"/>
        <family val="1"/>
        <charset val="238"/>
      </rP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</si>
  <si>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family val="1"/>
        <charset val="238"/>
      </rP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</si>
  <si>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</si>
  <si>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rPr>
        <i/>
        <sz val="10"/>
        <color rgb="FFFF0000"/>
        <rFont val="Times New Roman"/>
        <family val="1"/>
        <charset val="238"/>
      </rP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</si>
  <si>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rPr>
        <i/>
        <sz val="10"/>
        <color rgb="FFFF0000"/>
        <rFont val="Times New Roman"/>
        <family val="1"/>
        <charset val="238"/>
      </rP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</si>
  <si>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rPr>
        <i/>
        <sz val="10"/>
        <color rgb="FFFF0000"/>
        <rFont val="Times New Roman"/>
        <family val="1"/>
        <charset val="238"/>
      </rP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</si>
  <si>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rPr>
        <i/>
        <sz val="10"/>
        <color rgb="FFFF0000"/>
        <rFont val="Times New Roman"/>
        <family val="1"/>
        <charset val="238"/>
      </rP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</si>
  <si>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rPr>
        <i/>
        <sz val="10"/>
        <color rgb="FFFF0000"/>
        <rFont val="Times New Roman"/>
        <family val="1"/>
        <charset val="238"/>
      </rP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</si>
  <si>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rPr>
        <i/>
        <sz val="10"/>
        <color rgb="FFFF0000"/>
        <rFont val="Times New Roman"/>
        <family val="1"/>
        <charset val="238"/>
      </rP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</si>
  <si>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family val="1"/>
        <charset val="238"/>
      </rP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</si>
  <si>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family val="1"/>
        <charset val="238"/>
      </rP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</si>
  <si>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</si>
  <si>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rPr>
        <b/>
        <i/>
        <sz val="10"/>
        <color rgb="FFFF0000"/>
        <rFont val="Times New Roman"/>
        <family val="1"/>
        <charset val="238"/>
      </rPr>
      <t>„skupinou podniků</t>
    </r>
    <r>
      <rPr>
        <i/>
        <sz val="10"/>
        <color rgb="FFFF0000"/>
        <rFont val="Times New Roman"/>
        <family val="1"/>
        <charset val="238"/>
      </rPr>
      <t xml:space="preserve">“ skupina zahrnující řídící podnik a jím řízené podniky; </t>
    </r>
  </si>
  <si>
    <t xml:space="preserve">KAPITOLA I </t>
  </si>
  <si>
    <t>KAPITOLA II</t>
  </si>
  <si>
    <r>
      <rPr>
        <i/>
        <sz val="10"/>
        <color rgb="FFFF0000"/>
        <rFont val="Times New Roman"/>
        <family val="1"/>
        <charset val="238"/>
      </rP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</si>
  <si>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rPr>
        <i/>
        <sz val="10"/>
        <color rgb="FFFF0000"/>
        <rFont val="Times New Roman"/>
        <family val="1"/>
        <charset val="238"/>
      </rP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</si>
  <si>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</si>
  <si>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</si>
  <si>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rPr>
        <i/>
        <sz val="10"/>
        <color rgb="FFFF0000"/>
        <rFont val="Times New Roman"/>
        <family val="1"/>
        <charset val="238"/>
      </rP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</si>
  <si>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</si>
  <si>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</si>
  <si>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</si>
  <si>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</si>
  <si>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rPr>
        <sz val="10"/>
        <color rgb="FF000000"/>
        <rFont val="Times New Roman"/>
        <family val="1"/>
        <charset val="238"/>
      </rPr>
      <t xml:space="preserve">VI. </t>
    </r>
    <r>
      <rPr>
        <i/>
        <sz val="10"/>
        <color rgb="FF000000"/>
        <rFont val="Times New Roman"/>
        <family val="1"/>
        <charset val="238"/>
      </rPr>
      <t>KAPITOLA X</t>
    </r>
  </si>
  <si>
    <t>KAPITOLA XI</t>
  </si>
  <si>
    <r>
      <rPr>
        <i/>
        <sz val="10"/>
        <color rgb="FF0000FF"/>
        <rFont val="Times New Roman"/>
        <family val="1"/>
        <charset val="238"/>
      </rPr>
      <t xml:space="preserve">N (34) </t>
    </r>
    <r>
      <rPr>
        <sz val="10"/>
        <color rgb="FF0000FF"/>
        <rFont val="Calibri"/>
        <family val="2"/>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</si>
  <si>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</si>
  <si>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</si>
  <si>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</si>
  <si>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</si>
  <si>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</si>
  <si>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</si>
  <si>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</si>
  <si>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</si>
  <si>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</si>
  <si>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</si>
  <si>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</si>
  <si>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rPr>
        <i/>
        <sz val="10"/>
        <color rgb="FFFF0000"/>
        <rFont val="Times New Roman"/>
        <family val="1"/>
        <charset val="238"/>
      </rP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</si>
  <si>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</si>
  <si>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</si>
  <si>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</si>
  <si>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</si>
  <si>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</si>
  <si>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</si>
  <si>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</si>
  <si>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</si>
  <si>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</si>
  <si>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</si>
  <si>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</si>
  <si>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</si>
  <si>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Omezení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</si>
  <si>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</si>
  <si>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</si>
  <si>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</si>
  <si>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</si>
  <si>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</si>
  <si>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</si>
  <si>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</si>
  <si>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</si>
  <si>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</si>
  <si>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</si>
  <si>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</si>
  <si>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</si>
  <si>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</si>
  <si>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</si>
  <si>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</si>
  <si>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</si>
  <si>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</si>
  <si>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</si>
  <si>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</si>
  <si>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</si>
  <si>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</si>
  <si>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</si>
  <si>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</si>
  <si>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</si>
  <si>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</si>
  <si>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</si>
  <si>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</si>
  <si>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</si>
  <si>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</si>
  <si>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</si>
  <si>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</si>
  <si>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</si>
  <si>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</si>
  <si>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</si>
  <si>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</si>
  <si>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</si>
  <si>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</si>
  <si>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</si>
  <si>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</si>
  <si>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</si>
  <si>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</si>
  <si>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</si>
  <si>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</si>
  <si>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</si>
  <si>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</si>
  <si>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</si>
  <si>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</si>
  <si>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</si>
  <si>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</si>
  <si>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</si>
  <si>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</si>
  <si>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</si>
  <si>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</si>
  <si>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</si>
  <si>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</si>
  <si>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</si>
  <si>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</si>
  <si>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</si>
  <si>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</si>
  <si>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</si>
  <si>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</si>
  <si>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</si>
  <si>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</si>
  <si>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</si>
  <si>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</si>
  <si>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</si>
  <si>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</si>
  <si>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</si>
  <si>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</si>
  <si>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</si>
  <si>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</si>
  <si>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</si>
  <si>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</si>
  <si>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</si>
  <si>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</si>
  <si>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</si>
  <si>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</si>
  <si>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</si>
  <si>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</si>
  <si>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</si>
  <si>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</si>
  <si>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</si>
  <si>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</si>
  <si>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</si>
  <si>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</si>
  <si>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</si>
  <si>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</si>
  <si>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</si>
  <si>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</si>
  <si>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</si>
  <si>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</si>
  <si>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</si>
  <si>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</si>
  <si>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</si>
  <si>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</si>
  <si>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</si>
  <si>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</si>
  <si>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</si>
  <si>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</si>
  <si>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</si>
  <si>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</si>
  <si>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</si>
  <si>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</si>
  <si>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</si>
  <si>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</si>
  <si>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</si>
  <si>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</si>
  <si>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</si>
  <si>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</si>
  <si>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rPr>
        <b/>
        <sz val="11"/>
        <color rgb="FF000000"/>
        <rFont val="Times New Roman"/>
        <family val="1"/>
        <charset val="238"/>
      </rPr>
      <t xml:space="preserve">Předmět a cíle </t>
    </r>
    <r>
      <rPr>
        <sz val="11"/>
        <color rgb="FF000000"/>
        <rFont val="Times New Roman"/>
        <family val="1"/>
        <charset val="238"/>
      </rPr>
      <t xml:space="preserve"> </t>
    </r>
  </si>
  <si>
    <r>
      <rPr>
        <i/>
        <sz val="11"/>
        <color rgb="FF000000"/>
        <rFont val="Times New Roman"/>
        <family val="1"/>
        <charset val="238"/>
      </rPr>
      <t xml:space="preserve"> </t>
    </r>
    <r>
      <rPr>
        <b/>
        <sz val="11"/>
        <color rgb="FF000000"/>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</si>
  <si>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</si>
  <si>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</si>
  <si>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</si>
  <si>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</si>
  <si>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</si>
  <si>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</si>
  <si>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</si>
  <si>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</si>
  <si>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</si>
  <si>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</si>
  <si>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</si>
  <si>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</si>
  <si>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</si>
  <si>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</si>
  <si>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</si>
  <si>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</si>
  <si>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</si>
  <si>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</si>
  <si>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</si>
  <si>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</si>
  <si>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</si>
  <si>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</si>
  <si>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</si>
  <si>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</si>
  <si>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</si>
  <si>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</si>
  <si>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</si>
  <si>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</si>
  <si>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</si>
  <si>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</si>
  <si>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</si>
  <si>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</si>
  <si>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</si>
  <si>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</si>
  <si>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</si>
  <si>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</si>
  <si>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</si>
  <si>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</si>
  <si>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</si>
  <si>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</si>
  <si>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</si>
  <si>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</si>
  <si>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</si>
  <si>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</si>
  <si>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</si>
  <si>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</si>
  <si>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</si>
  <si>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</si>
  <si>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</si>
  <si>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</si>
  <si>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</si>
  <si>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</si>
  <si>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</si>
  <si>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</si>
  <si>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</si>
  <si>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</si>
  <si>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</si>
  <si>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</si>
  <si>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</si>
  <si>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</si>
  <si>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</si>
  <si>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</si>
  <si>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</si>
  <si>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</si>
  <si>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</si>
  <si>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</si>
  <si>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</si>
  <si>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</si>
  <si>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</si>
  <si>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</si>
  <si>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</si>
  <si>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</si>
  <si>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</si>
  <si>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</si>
  <si>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</si>
  <si>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</si>
  <si>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</si>
  <si>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</si>
  <si>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</si>
  <si>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</si>
  <si>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</si>
  <si>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</si>
  <si>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</si>
  <si>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</si>
  <si>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</si>
  <si>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</si>
  <si>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</si>
  <si>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</si>
  <si>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</si>
  <si>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</si>
  <si>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</si>
  <si>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</si>
  <si>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</si>
  <si>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rPr>
        <sz val="10"/>
        <color rgb="FF000000"/>
        <rFont val="Times New Roman"/>
        <family val="1"/>
        <charset val="238"/>
      </rPr>
      <t xml:space="preserve">1.    Toto nařízení stanoví pravidla týkající se </t>
    </r>
    <r>
      <rPr>
        <b/>
        <sz val="10"/>
        <color rgb="FF000000"/>
        <rFont val="Times New Roman"/>
        <family val="1"/>
        <charset val="238"/>
      </rPr>
      <t xml:space="preserve">ochrany fyzických osob v souvislosti se zpracováním osobních údajů </t>
    </r>
    <r>
      <rPr>
        <sz val="10"/>
        <color rgb="FF000000"/>
        <rFont val="Times New Roman"/>
        <family val="1"/>
        <charset val="238"/>
      </rPr>
      <t xml:space="preserve">a pravidla týkající se volného pohybu osobních údajů. </t>
    </r>
  </si>
  <si>
    <r>
      <rPr>
        <sz val="10"/>
        <color rgb="FF000000"/>
        <rFont val="Times New Roman"/>
        <family val="1"/>
        <charset val="238"/>
      </rP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rgb="FF000000"/>
        <rFont val="Times New Roman"/>
        <family val="1"/>
        <charset val="238"/>
      </rPr>
      <t xml:space="preserve">a na neautomatizované zpracování těch osobních údajů, které jsou obsaženy v evidenci nebo do ní mají být zařazeny. </t>
    </r>
  </si>
  <si>
    <r>
      <rPr>
        <sz val="10"/>
        <color rgb="FF000000"/>
        <rFont val="Times New Roman"/>
        <family val="1"/>
        <charset val="238"/>
      </rPr>
      <t xml:space="preserve">1. Toto nařízení se vztahuje na zpracování osobních údajů v souvislosti s </t>
    </r>
    <r>
      <rPr>
        <b/>
        <sz val="10"/>
        <color rgb="FF000000"/>
        <rFont val="Times New Roman"/>
        <family val="1"/>
        <charset val="238"/>
      </rPr>
      <t xml:space="preserve">činnostmi provozovny správce nebo zpracovatele </t>
    </r>
    <r>
      <rPr>
        <sz val="10"/>
        <color rgb="FF000000"/>
        <rFont val="Times New Roman"/>
        <family val="1"/>
        <charset val="238"/>
      </rPr>
      <t xml:space="preserve">v Unii bez ohledu na to, zda zpracování probíhá v Unii či mimo ni. </t>
    </r>
  </si>
  <si>
    <r>
      <rPr>
        <b/>
        <sz val="10"/>
        <color rgb="FF000000"/>
        <rFont val="Times New Roman"/>
        <family val="1"/>
        <charset val="238"/>
      </rPr>
      <t xml:space="preserve"> </t>
    </r>
    <r>
      <rPr>
        <sz val="10"/>
        <color rgb="FF000000"/>
        <rFont val="Times New Roman"/>
        <family val="1"/>
        <charset val="238"/>
      </rPr>
      <t xml:space="preserve">Pro účely tohoto nařízení se rozumí: </t>
    </r>
  </si>
  <si>
    <r>
      <rPr>
        <sz val="10"/>
        <color rgb="FF000000"/>
        <rFont val="Times New Roman"/>
        <family val="1"/>
        <charset val="238"/>
      </rPr>
      <t xml:space="preserve">1. </t>
    </r>
    <r>
      <rPr>
        <b/>
        <sz val="10"/>
        <color rgb="FF000000"/>
        <rFont val="Times New Roman"/>
        <family val="1"/>
        <charset val="238"/>
      </rPr>
      <t>Osobní údaje musí být</t>
    </r>
    <r>
      <rPr>
        <sz val="10"/>
        <color rgb="FF000000"/>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</si>
  <si>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</si>
  <si>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</si>
  <si>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rPr>
        <sz val="10"/>
        <color rgb="FF000000"/>
        <rFont val="Times New Roman"/>
        <family val="1"/>
        <charset val="238"/>
      </rP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rgb="FF000000"/>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</si>
  <si>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</si>
  <si>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rPr>
        <sz val="10"/>
        <color rgb="FF000000"/>
        <rFont val="Times New Roman"/>
        <family val="1"/>
        <charset val="238"/>
      </rPr>
      <t xml:space="preserve">Zpracování osobních údajů týkajících se rozsudků v trestních věcech a trestných činů či souvisejících bezpečnostních opatření na základě čl. 6 odst. 1 </t>
    </r>
    <r>
      <rPr>
        <i/>
        <sz val="10"/>
        <color rgb="FFFF0000"/>
        <rFont val="Times New Roman"/>
        <family val="1"/>
        <charset val="238"/>
      </rPr>
      <t>/Zákonnost zpracování 1. Zpracování je zákonné, pouze pokud je splněna nejméně jedna z těchto podmínek a pouze v odpovídajícím rozsahu:/</t>
    </r>
    <r>
      <rPr>
        <sz val="10"/>
        <color rgb="FF000000"/>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</si>
  <si>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</si>
  <si>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rPr>
        <sz val="10"/>
        <color rgb="FF000000"/>
        <rFont val="Times New Roman"/>
        <family val="1"/>
        <charset val="238"/>
      </rPr>
      <t xml:space="preserve">1. </t>
    </r>
    <r>
      <rPr>
        <b/>
        <sz val="10"/>
        <color rgb="FF000000"/>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rgb="FF000000"/>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rgb="FF000000"/>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rgb="FF000000"/>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</si>
  <si>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</si>
  <si>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</si>
  <si>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</si>
  <si>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</si>
  <si>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</si>
  <si>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</si>
  <si>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rPr>
        <sz val="10"/>
        <color rgb="FF000000"/>
        <rFont val="Times New Roman"/>
        <family val="1"/>
        <charset val="238"/>
      </rP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</si>
  <si>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</si>
  <si>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rPr>
        <sz val="10"/>
        <color rgb="FF000000"/>
        <rFont val="Times New Roman"/>
        <family val="1"/>
        <charset val="238"/>
      </rP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</si>
  <si>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</si>
  <si>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rPr>
        <sz val="10"/>
        <color rgb="FF000000"/>
        <rFont val="Times New Roman"/>
        <family val="1"/>
        <charset val="238"/>
      </rP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</si>
  <si>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</si>
  <si>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</si>
  <si>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rPr>
        <sz val="10"/>
        <color rgb="FF000000"/>
        <rFont val="Times New Roman"/>
        <family val="1"/>
        <charset val="238"/>
      </rP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</si>
  <si>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rPr>
        <sz val="10"/>
        <color rgb="FF000000"/>
        <rFont val="Times New Roman"/>
        <family val="1"/>
        <charset val="238"/>
      </rP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</si>
  <si>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</si>
  <si>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</si>
  <si>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</si>
  <si>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</si>
  <si>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</si>
  <si>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rPr>
        <sz val="10"/>
        <color rgb="FF000000"/>
        <rFont val="Times New Roman"/>
        <family val="1"/>
        <charset val="238"/>
      </rP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</si>
  <si>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</si>
  <si>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</si>
  <si>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</si>
  <si>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</si>
  <si>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</si>
  <si>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</si>
  <si>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</si>
  <si>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rPr>
        <sz val="10"/>
        <color rgb="FF000000"/>
        <rFont val="Times New Roman"/>
        <family val="1"/>
        <charset val="238"/>
      </rP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</si>
  <si>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</si>
  <si>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rPr>
        <sz val="10"/>
        <color rgb="FF000000"/>
        <rFont val="Times New Roman"/>
        <family val="1"/>
        <charset val="238"/>
      </rPr>
      <t xml:space="preserve">1.Aniž jsou dotčeny úkoly a pravomoci příslušného dozorového úřadu podle článků 57 </t>
    </r>
    <r>
      <rPr>
        <i/>
        <sz val="10"/>
        <color rgb="FF663300"/>
        <rFont val="Times New Roman"/>
        <family val="1"/>
        <charset val="238"/>
      </rPr>
      <t xml:space="preserve">/Úkoly/ </t>
    </r>
    <r>
      <rPr>
        <sz val="10"/>
        <color rgb="FF000000"/>
        <rFont val="Times New Roman"/>
        <family val="1"/>
        <charset val="238"/>
      </rPr>
      <t xml:space="preserve">a 58 </t>
    </r>
    <r>
      <rPr>
        <i/>
        <sz val="10"/>
        <color rgb="FF663300"/>
        <rFont val="Times New Roman"/>
        <family val="1"/>
        <charset val="238"/>
      </rPr>
      <t>/Pravomoci/</t>
    </r>
    <r>
      <rPr>
        <sz val="10"/>
        <color rgb="FF000000"/>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rgb="FF000000"/>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</si>
  <si>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</si>
  <si>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</si>
  <si>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rPr>
        <sz val="10"/>
        <color rgb="FF000000"/>
        <rFont val="Times New Roman"/>
        <family val="1"/>
        <charset val="238"/>
      </rP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rgb="FF000000"/>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</si>
  <si>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rPr>
        <sz val="10"/>
        <color rgb="FF000000"/>
        <rFont val="Times New Roman"/>
        <family val="1"/>
        <charset val="238"/>
      </rP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</si>
  <si>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</si>
  <si>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rPr>
        <sz val="10"/>
        <color rgb="FF000000"/>
        <rFont val="Times New Roman"/>
        <family val="1"/>
        <charset val="238"/>
      </rP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rgb="FF000000"/>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rgb="FF000000"/>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</si>
  <si>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</si>
  <si>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</si>
  <si>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</si>
  <si>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</si>
  <si>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</si>
  <si>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</si>
  <si>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rPr>
        <sz val="10"/>
        <color rgb="FF000000"/>
        <rFont val="Times New Roman"/>
        <family val="1"/>
        <charset val="238"/>
      </rP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</si>
  <si>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</si>
  <si>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</si>
  <si>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</si>
  <si>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</si>
  <si>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</si>
  <si>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</si>
  <si>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</si>
  <si>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</si>
  <si>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</si>
  <si>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</si>
  <si>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rPr>
        <b/>
        <sz val="10"/>
        <color rgb="FF000000"/>
        <rFont val="Times New Roman"/>
        <family val="1"/>
        <charset val="238"/>
      </rP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</si>
  <si>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</si>
  <si>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</si>
  <si>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</si>
  <si>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</si>
  <si>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</si>
  <si>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</si>
  <si>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</si>
  <si>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</si>
  <si>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</si>
  <si>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</si>
  <si>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</si>
  <si>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</si>
  <si>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</si>
  <si>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</si>
  <si>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</si>
  <si>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</si>
  <si>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</si>
  <si>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</si>
  <si>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</si>
  <si>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</si>
  <si>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</si>
  <si>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</si>
  <si>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</si>
  <si>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</si>
  <si>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</si>
  <si>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rPr>
        <sz val="10"/>
        <color rgb="FF000000"/>
        <rFont val="Times New Roman"/>
        <family val="1"/>
        <charset val="238"/>
      </rPr>
      <t xml:space="preserve">1.Toto nařízení vstupuje v platnost dvacátým dnem po vyhlášení v </t>
    </r>
    <r>
      <rPr>
        <i/>
        <sz val="10"/>
        <color rgb="FF000000"/>
        <rFont val="Times New Roman"/>
        <family val="1"/>
        <charset val="238"/>
      </rPr>
      <t>Úředním věstníku Evropské unie</t>
    </r>
    <r>
      <rPr>
        <sz val="10"/>
        <color rgb="FF000000"/>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</si>
  <si>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</si>
  <si>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</si>
  <si>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</si>
  <si>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rPr>
        <sz val="10"/>
        <color rgb="FF000000"/>
        <rFont val="Times New Roman"/>
        <family val="1"/>
        <charset val="238"/>
      </rPr>
      <t>1) „</t>
    </r>
    <r>
      <rPr>
        <b/>
        <u/>
        <sz val="10"/>
        <color rgb="FF000000"/>
        <rFont val="Times New Roman"/>
        <family val="1"/>
        <charset val="238"/>
      </rPr>
      <t>osobními údaji</t>
    </r>
    <r>
      <rPr>
        <sz val="10"/>
        <color rgb="FF000000"/>
        <rFont val="Times New Roman"/>
        <family val="1"/>
        <charset val="238"/>
      </rPr>
      <t xml:space="preserve">“ </t>
    </r>
    <r>
      <rPr>
        <b/>
        <sz val="10"/>
        <color rgb="FF000000"/>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rgb="FF00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rgb="FF000000"/>
        <rFont val="Times New Roman"/>
        <family val="1"/>
        <charset val="238"/>
      </rPr>
      <t xml:space="preserve"> </t>
    </r>
  </si>
  <si>
    <r>
      <rPr>
        <sz val="10"/>
        <color rgb="FF000000"/>
        <rFont val="Times New Roman"/>
        <family val="1"/>
        <charset val="238"/>
      </rPr>
      <t xml:space="preserve">a) </t>
    </r>
    <r>
      <rPr>
        <b/>
        <i/>
        <sz val="10"/>
        <color rgb="FF000000"/>
        <rFont val="Times New Roman"/>
        <family val="1"/>
        <charset val="238"/>
      </rPr>
      <t xml:space="preserve">„zákonnost, korektnost a transparentnost“ </t>
    </r>
  </si>
  <si>
    <r>
      <rPr>
        <sz val="10"/>
        <color rgb="FF000000"/>
        <rFont val="Times New Roman"/>
        <family val="1"/>
        <charset val="238"/>
      </rPr>
      <t xml:space="preserve">a) </t>
    </r>
    <r>
      <rPr>
        <b/>
        <sz val="10"/>
        <color rgb="FF000000"/>
        <rFont val="Times New Roman"/>
        <family val="1"/>
        <charset val="238"/>
      </rPr>
      <t>subjekt údajů udělil souhlas se zpracováním</t>
    </r>
    <r>
      <rPr>
        <sz val="10"/>
        <color rgb="FF000000"/>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</si>
  <si>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</si>
  <si>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</si>
  <si>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</si>
  <si>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rPr>
        <sz val="10"/>
        <color rgb="FF000000"/>
        <rFont val="Times New Roman"/>
        <family val="1"/>
        <charset val="238"/>
      </rP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rgb="FF000000"/>
        <rFont val="Times New Roman"/>
        <family val="1"/>
        <charset val="238"/>
      </rPr>
      <t>s výjimkou případů, kdy subjekt údajů za účelem výkonu svých práv podle uvedených článků poskytne dodatečné informace umožňující jeho identifikaci.</t>
    </r>
  </si>
  <si>
    <r>
      <rPr>
        <sz val="10"/>
        <color rgb="FF000000"/>
        <rFont val="Times New Roman"/>
        <family val="1"/>
        <charset val="238"/>
      </rP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</si>
  <si>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</si>
  <si>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</si>
  <si>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</si>
  <si>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</si>
  <si>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rPr>
        <sz val="10"/>
        <color rgb="FF000000"/>
        <rFont val="Times New Roman"/>
        <family val="1"/>
        <charset val="238"/>
      </rP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</si>
  <si>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</si>
  <si>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</si>
  <si>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</si>
  <si>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</si>
  <si>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</si>
  <si>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</si>
  <si>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</si>
  <si>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</si>
  <si>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</si>
  <si>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</si>
  <si>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</si>
  <si>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rPr>
        <sz val="10"/>
        <color rgb="FF000000"/>
        <rFont val="Times New Roman"/>
        <family val="1"/>
        <charset val="238"/>
      </rP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</si>
  <si>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</si>
  <si>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</si>
  <si>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</si>
  <si>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</si>
  <si>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</si>
  <si>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</si>
  <si>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</si>
  <si>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</si>
  <si>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rPr>
        <sz val="10"/>
        <color rgb="FF000000"/>
        <rFont val="Times New Roman"/>
        <family val="1"/>
        <charset val="238"/>
      </rPr>
      <t xml:space="preserve">a) dozorovým úřadem, který je příslušný podle článku 55 </t>
    </r>
    <r>
      <rPr>
        <i/>
        <sz val="10"/>
        <color rgb="FFFF0000"/>
        <rFont val="Times New Roman"/>
        <family val="1"/>
        <charset val="238"/>
      </rPr>
      <t xml:space="preserve">/Příslušnost/ </t>
    </r>
    <r>
      <rPr>
        <sz val="10"/>
        <color rgb="FF000000"/>
        <rFont val="Times New Roman"/>
        <family val="1"/>
        <charset val="238"/>
      </rPr>
      <t>nebo 56</t>
    </r>
    <r>
      <rPr>
        <i/>
        <sz val="10"/>
        <color rgb="FFFF0000"/>
        <rFont val="Times New Roman"/>
        <family val="1"/>
        <charset val="238"/>
      </rPr>
      <t>/Příslušnost vedoucího dozorového úřadu/</t>
    </r>
    <r>
      <rPr>
        <sz val="10"/>
        <color rgb="FF000000"/>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</si>
  <si>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</si>
  <si>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</si>
  <si>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</si>
  <si>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</si>
  <si>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rPr>
        <sz val="10"/>
        <color rgb="FF000000"/>
        <rFont val="Times New Roman"/>
        <family val="1"/>
        <charset val="238"/>
      </rP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</si>
  <si>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</si>
  <si>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</si>
  <si>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</si>
  <si>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rPr>
        <sz val="10"/>
        <color rgb="FF000000"/>
        <rFont val="Times New Roman"/>
        <family val="1"/>
        <charset val="238"/>
      </rP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</si>
  <si>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</si>
  <si>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</si>
  <si>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</si>
  <si>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</si>
  <si>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</si>
  <si>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</si>
  <si>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</si>
  <si>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</si>
  <si>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</si>
  <si>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</si>
  <si>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</si>
  <si>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</si>
  <si>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</si>
  <si>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</si>
  <si>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</si>
  <si>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</si>
  <si>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</si>
  <si>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</si>
  <si>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</si>
  <si>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</si>
  <si>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</si>
  <si>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</si>
  <si>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</si>
  <si>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</si>
  <si>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</si>
  <si>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</si>
  <si>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</si>
  <si>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rPr>
        <sz val="10"/>
        <color rgb="FF000000"/>
        <rFont val="Times New Roman"/>
        <family val="1"/>
        <charset val="238"/>
      </rPr>
      <t xml:space="preserve">a) </t>
    </r>
    <r>
      <rPr>
        <b/>
        <sz val="10"/>
        <color rgb="FF000000"/>
        <rFont val="Times New Roman"/>
        <family val="1"/>
        <charset val="238"/>
      </rPr>
      <t xml:space="preserve">s nabídkou zboží nebo služeb </t>
    </r>
    <r>
      <rPr>
        <sz val="10"/>
        <color rgb="FF000000"/>
        <rFont val="Times New Roman"/>
        <family val="1"/>
        <charset val="238"/>
      </rPr>
      <t xml:space="preserve">těmto subjektům údajů v Unii, bez ohledu na to, zda je od subjektů údajů požadována platba; nebo </t>
    </r>
  </si>
  <si>
    <r>
      <rPr>
        <sz val="10"/>
        <color rgb="FF000000"/>
        <rFont val="Times New Roman"/>
        <family val="1"/>
        <charset val="238"/>
      </rPr>
      <t>2) „</t>
    </r>
    <r>
      <rPr>
        <b/>
        <sz val="10"/>
        <color rgb="FF000000"/>
        <rFont val="Times New Roman"/>
        <family val="1"/>
        <charset val="238"/>
      </rPr>
      <t>zpracováním“</t>
    </r>
    <r>
      <rPr>
        <sz val="10"/>
        <color rgb="FF000000"/>
        <rFont val="Times New Roman"/>
        <family val="1"/>
        <charset val="238"/>
      </rPr>
      <t xml:space="preserve"> jakákoliv operace nebo soubor operací s osobními údaji nebo soubory osobních údajů, který je prováděn </t>
    </r>
    <r>
      <rPr>
        <b/>
        <sz val="10"/>
        <color rgb="FF000000"/>
        <rFont val="Times New Roman"/>
        <family val="1"/>
        <charset val="238"/>
      </rPr>
      <t>pomocí či bez pomoci automatizovaných</t>
    </r>
    <r>
      <rPr>
        <sz val="10"/>
        <color rgb="FF00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</si>
  <si>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sz val="10"/>
        <color rgb="FF000000"/>
        <rFont val="Times New Roman"/>
        <family val="1"/>
        <charset val="238"/>
      </rPr>
      <t xml:space="preserve">ve vztahu k subjektu údajů </t>
    </r>
    <r>
      <rPr>
        <b/>
        <sz val="10"/>
        <color rgb="FF000000"/>
        <rFont val="Times New Roman"/>
        <family val="1"/>
        <charset val="238"/>
      </rPr>
      <t>zpracovávány</t>
    </r>
    <r>
      <rPr>
        <sz val="10"/>
        <color rgb="FF000000"/>
        <rFont val="Times New Roman"/>
        <family val="1"/>
        <charset val="238"/>
      </rPr>
      <t xml:space="preserve"> korektně a zákonným a transparentním způsobem </t>
    </r>
  </si>
  <si>
    <r>
      <rPr>
        <sz val="10"/>
        <color rgb="FF000000"/>
        <rFont val="Times New Roman"/>
        <family val="1"/>
        <charset val="238"/>
      </rPr>
      <t xml:space="preserve">b) </t>
    </r>
    <r>
      <rPr>
        <b/>
        <sz val="10"/>
        <color rgb="FF000000"/>
        <rFont val="Times New Roman"/>
        <family val="1"/>
        <charset val="238"/>
      </rPr>
      <t>zpracování je nezbytné pro splnění smlouvy</t>
    </r>
    <r>
      <rPr>
        <sz val="10"/>
        <color rgb="FF000000"/>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</si>
  <si>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</si>
  <si>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</si>
  <si>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</si>
  <si>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rPr>
        <sz val="10"/>
        <color rgb="FF000000"/>
        <rFont val="Times New Roman"/>
        <family val="1"/>
        <charset val="238"/>
      </rP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</si>
  <si>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</si>
  <si>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</si>
  <si>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</si>
  <si>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</si>
  <si>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</si>
  <si>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</si>
  <si>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</si>
  <si>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</si>
  <si>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rPr>
        <sz val="10"/>
        <color rgb="FF000000"/>
        <rFont val="Times New Roman"/>
        <family val="1"/>
        <charset val="238"/>
      </rP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</si>
  <si>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rPr>
        <sz val="10"/>
        <color rgb="FF000000"/>
        <rFont val="Times New Roman"/>
        <family val="1"/>
        <charset val="238"/>
      </rP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</si>
  <si>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</si>
  <si>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rPr>
        <sz val="10"/>
        <color rgb="FF000000"/>
        <rFont val="Times New Roman"/>
        <family val="1"/>
        <charset val="238"/>
      </rP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</si>
  <si>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rPr>
        <sz val="10"/>
        <color rgb="FF000000"/>
        <rFont val="Times New Roman"/>
        <family val="1"/>
        <charset val="238"/>
      </rP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</si>
  <si>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</si>
  <si>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</si>
  <si>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</si>
  <si>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</si>
  <si>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</si>
  <si>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</si>
  <si>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rPr>
        <sz val="10"/>
        <color rgb="FF000000"/>
        <rFont val="Times New Roman"/>
        <family val="1"/>
        <charset val="238"/>
      </rP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</si>
  <si>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</si>
  <si>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rPr>
        <sz val="10"/>
        <color rgb="FF000000"/>
        <rFont val="Times New Roman"/>
        <family val="1"/>
        <charset val="238"/>
      </rP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</si>
  <si>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</si>
  <si>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</si>
  <si>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</si>
  <si>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</si>
  <si>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</si>
  <si>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</si>
  <si>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</si>
  <si>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</si>
  <si>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</si>
  <si>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rPr>
        <sz val="10"/>
        <color rgb="FF000000"/>
        <rFont val="Times New Roman"/>
        <family val="1"/>
        <charset val="238"/>
      </rP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</si>
  <si>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</si>
  <si>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</si>
  <si>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</si>
  <si>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</si>
  <si>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rPr>
        <sz val="10"/>
        <color rgb="FF000000"/>
        <rFont val="Times New Roman"/>
        <family val="1"/>
        <charset val="238"/>
      </rP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</si>
  <si>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</si>
  <si>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</si>
  <si>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</si>
  <si>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</si>
  <si>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</si>
  <si>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</si>
  <si>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</si>
  <si>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</si>
  <si>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</si>
  <si>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</si>
  <si>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</si>
  <si>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rPr>
        <b/>
        <sz val="10"/>
        <color rgb="FF000000"/>
        <rFont val="Times New Roman"/>
        <family val="1"/>
        <charset val="238"/>
      </rPr>
      <t xml:space="preserve"> </t>
    </r>
    <r>
      <rPr>
        <sz val="10"/>
        <color rgb="FF000000"/>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</si>
  <si>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</si>
  <si>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</si>
  <si>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</si>
  <si>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</si>
  <si>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</si>
  <si>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</si>
  <si>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</si>
  <si>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</si>
  <si>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</si>
  <si>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</si>
  <si>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</si>
  <si>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rPr>
        <sz val="10"/>
        <color rgb="FF000000"/>
        <rFont val="Times New Roman"/>
        <family val="1"/>
        <charset val="238"/>
      </rP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</si>
  <si>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</si>
  <si>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</si>
  <si>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</si>
  <si>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rPr>
        <sz val="10"/>
        <color rgb="FF000000"/>
        <rFont val="Times New Roman"/>
        <family val="1"/>
        <charset val="238"/>
      </rP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</si>
  <si>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rPr>
        <sz val="10"/>
        <color rgb="FF000000"/>
        <rFont val="Times New Roman"/>
        <family val="1"/>
        <charset val="238"/>
      </rPr>
      <t>b</t>
    </r>
    <r>
      <rPr>
        <b/>
        <sz val="10"/>
        <color rgb="FF000000"/>
        <rFont val="Times New Roman"/>
        <family val="1"/>
        <charset val="238"/>
      </rPr>
      <t>) s monitorováním jejich chování</t>
    </r>
    <r>
      <rPr>
        <sz val="10"/>
        <color rgb="FF000000"/>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</si>
  <si>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rPr>
        <sz val="10"/>
        <color rgb="FF000000"/>
        <rFont val="Times New Roman"/>
        <family val="1"/>
        <charset val="238"/>
      </rPr>
      <t>3) „</t>
    </r>
    <r>
      <rPr>
        <b/>
        <sz val="10"/>
        <color rgb="FF000000"/>
        <rFont val="Times New Roman"/>
        <family val="1"/>
        <charset val="238"/>
      </rPr>
      <t>omezením zpracování</t>
    </r>
    <r>
      <rPr>
        <sz val="10"/>
        <color rgb="FF000000"/>
        <rFont val="Times New Roman"/>
        <family val="1"/>
        <charset val="238"/>
      </rPr>
      <t xml:space="preserve">“ označení uložených osobních údajů za účelem omezení jejich zpracování v budoucnu; </t>
    </r>
  </si>
  <si>
    <r>
      <rPr>
        <sz val="10"/>
        <color rgb="FF000000"/>
        <rFont val="Times New Roman"/>
        <family val="1"/>
        <charset val="238"/>
      </rPr>
      <t xml:space="preserve">b) </t>
    </r>
    <r>
      <rPr>
        <b/>
        <i/>
        <sz val="10"/>
        <color rgb="FF000000"/>
        <rFont val="Times New Roman"/>
        <family val="1"/>
        <charset val="238"/>
      </rPr>
      <t xml:space="preserve">„účelové omezení“ </t>
    </r>
  </si>
  <si>
    <r>
      <rPr>
        <sz val="10"/>
        <color rgb="FF000000"/>
        <rFont val="Times New Roman"/>
        <family val="1"/>
        <charset val="238"/>
      </rPr>
      <t xml:space="preserve">c) </t>
    </r>
    <r>
      <rPr>
        <b/>
        <sz val="10"/>
        <color rgb="FF000000"/>
        <rFont val="Times New Roman"/>
        <family val="1"/>
        <charset val="238"/>
      </rPr>
      <t>zpracování je nezbytné pro splnění právní povinnosti</t>
    </r>
    <r>
      <rPr>
        <sz val="10"/>
        <color rgb="FF000000"/>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</si>
  <si>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</si>
  <si>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</si>
  <si>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rPr>
        <sz val="10"/>
        <color rgb="FF000000"/>
        <rFont val="Times New Roman"/>
        <family val="1"/>
        <charset val="238"/>
      </rP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</si>
  <si>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rPr>
        <b/>
        <sz val="10"/>
        <color rgb="FF000000"/>
        <rFont val="Times New Roman"/>
        <family val="1"/>
        <charset val="238"/>
      </rPr>
      <t>c) účely zpracování, pro které jsou osobní údaje určeny, a právní základ pro zpracování</t>
    </r>
    <r>
      <rPr>
        <sz val="10"/>
        <color rgb="FF000000"/>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</si>
  <si>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</si>
  <si>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</si>
  <si>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rPr>
        <sz val="10"/>
        <color rgb="FF000000"/>
        <rFont val="Times New Roman"/>
        <family val="1"/>
        <charset val="238"/>
      </rP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rgb="FF000000"/>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</si>
  <si>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</si>
  <si>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</si>
  <si>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</si>
  <si>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</si>
  <si>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</si>
  <si>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</si>
  <si>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</si>
  <si>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</si>
  <si>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</si>
  <si>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</si>
  <si>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</si>
  <si>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</si>
  <si>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</si>
  <si>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</si>
  <si>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</si>
  <si>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rPr>
        <sz val="10"/>
        <color rgb="FF000000"/>
        <rFont val="Times New Roman"/>
        <family val="1"/>
        <charset val="238"/>
      </rP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</si>
  <si>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</si>
  <si>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</si>
  <si>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rPr>
        <sz val="10"/>
        <color rgb="FF000000"/>
        <rFont val="Times New Roman"/>
        <family val="1"/>
        <charset val="238"/>
      </rP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</si>
  <si>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</si>
  <si>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</si>
  <si>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rPr>
        <sz val="10"/>
        <color rgb="FF000000"/>
        <rFont val="Times New Roman"/>
        <family val="1"/>
        <charset val="238"/>
      </rP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</si>
  <si>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</si>
  <si>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</si>
  <si>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</si>
  <si>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</si>
  <si>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</si>
  <si>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</si>
  <si>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</si>
  <si>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rPr>
        <sz val="10"/>
        <color rgb="FF000000"/>
        <rFont val="Times New Roman"/>
        <family val="1"/>
        <charset val="238"/>
      </rP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</si>
  <si>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</si>
  <si>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</si>
  <si>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</si>
  <si>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</si>
  <si>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</si>
  <si>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</si>
  <si>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</si>
  <si>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</si>
  <si>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</si>
  <si>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</si>
  <si>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</si>
  <si>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</si>
  <si>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</si>
  <si>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</si>
  <si>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</si>
  <si>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</si>
  <si>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</si>
  <si>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rPr>
        <sz val="10"/>
        <color rgb="FF000000"/>
        <rFont val="Times New Roman"/>
        <family val="1"/>
        <charset val="238"/>
      </rPr>
      <t>4) „</t>
    </r>
    <r>
      <rPr>
        <b/>
        <sz val="10"/>
        <color rgb="FF000000"/>
        <rFont val="Times New Roman"/>
        <family val="1"/>
        <charset val="238"/>
      </rPr>
      <t>profilováním</t>
    </r>
    <r>
      <rPr>
        <sz val="10"/>
        <color rgb="FF000000"/>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</si>
  <si>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rPr>
        <b/>
        <sz val="10"/>
        <color rgb="FF000000"/>
        <rFont val="Times New Roman"/>
        <family val="1"/>
        <charset val="238"/>
      </rPr>
      <t>shromažďovány</t>
    </r>
    <r>
      <rPr>
        <sz val="10"/>
        <color rgb="FF000000"/>
        <rFont val="Times New Roman"/>
        <family val="1"/>
        <charset val="238"/>
      </rPr>
      <t xml:space="preserve"> pro určité, </t>
    </r>
    <r>
      <rPr>
        <b/>
        <sz val="10"/>
        <color rgb="FF000000"/>
        <rFont val="Times New Roman"/>
        <family val="1"/>
        <charset val="238"/>
      </rPr>
      <t>výslovně vyjádřené a legitimní účely</t>
    </r>
    <r>
      <rPr>
        <sz val="10"/>
        <color rgb="FF000000"/>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rgb="FF000000"/>
        <rFont val="Times New Roman"/>
        <family val="1"/>
        <charset val="238"/>
      </rPr>
      <t xml:space="preserve">nepovažuje za neslučitelné s původními účely </t>
    </r>
  </si>
  <si>
    <r>
      <rPr>
        <sz val="10"/>
        <color rgb="FF000000"/>
        <rFont val="Times New Roman"/>
        <family val="1"/>
        <charset val="238"/>
      </rPr>
      <t xml:space="preserve">d) </t>
    </r>
    <r>
      <rPr>
        <b/>
        <sz val="10"/>
        <color rgb="FF000000"/>
        <rFont val="Times New Roman"/>
        <family val="1"/>
        <charset val="238"/>
      </rPr>
      <t>zpracování je nezbytné pro ochranu životně důležitých zájmů</t>
    </r>
    <r>
      <rPr>
        <sz val="10"/>
        <color rgb="FF000000"/>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</si>
  <si>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</si>
  <si>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</si>
  <si>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rPr>
        <sz val="10"/>
        <color rgb="FF000000"/>
        <rFont val="Times New Roman"/>
        <family val="1"/>
        <charset val="238"/>
      </rP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</si>
  <si>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rPr>
        <sz val="10"/>
        <color rgb="FF000000"/>
        <rFont val="Times New Roman"/>
        <family val="1"/>
        <charset val="238"/>
      </rPr>
      <t xml:space="preserve">d) </t>
    </r>
    <r>
      <rPr>
        <b/>
        <sz val="10"/>
        <color rgb="FF000000"/>
        <rFont val="Times New Roman"/>
        <family val="1"/>
        <charset val="238"/>
      </rPr>
      <t>oprávněné zájmy správce nebo třetí strany</t>
    </r>
    <r>
      <rPr>
        <sz val="10"/>
        <color rgb="FF000000"/>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</si>
  <si>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</si>
  <si>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</si>
  <si>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rPr>
        <sz val="10"/>
        <color rgb="FF000000"/>
        <rFont val="Times New Roman"/>
        <family val="1"/>
        <charset val="238"/>
      </rPr>
      <t xml:space="preserve">c) subjekt údajů vznese námitky proti zpracování podle čl. 21 odst. 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rgb="FF000000"/>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</si>
  <si>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rPr>
        <sz val="10"/>
        <color rgb="FF000000"/>
        <rFont val="Times New Roman"/>
        <family val="1"/>
        <charset val="238"/>
      </rP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</si>
  <si>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rPr>
        <sz val="10"/>
        <color rgb="FF000000"/>
        <rFont val="Times New Roman"/>
        <family val="1"/>
        <charset val="238"/>
      </rP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</si>
  <si>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rPr>
        <sz val="10"/>
        <color rgb="FF000000"/>
        <rFont val="Times New Roman"/>
        <family val="1"/>
        <charset val="238"/>
      </rP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</si>
  <si>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</si>
  <si>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</si>
  <si>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</si>
  <si>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rPr>
        <sz val="10"/>
        <color rgb="FF000000"/>
        <rFont val="Times New Roman"/>
        <family val="1"/>
        <charset val="238"/>
      </rP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</si>
  <si>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</si>
  <si>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</si>
  <si>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</si>
  <si>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</si>
  <si>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</si>
  <si>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</si>
  <si>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rPr>
        <u/>
        <sz val="10"/>
        <color rgb="FF0000FF"/>
        <rFont val="Times New Roman"/>
        <family val="1"/>
        <charset val="238"/>
      </rP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</si>
  <si>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</si>
  <si>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</si>
  <si>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</si>
  <si>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</si>
  <si>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rPr>
        <sz val="10"/>
        <color rgb="FF000000"/>
        <rFont val="Times New Roman"/>
        <family val="1"/>
        <charset val="238"/>
      </rP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</si>
  <si>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</si>
  <si>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</si>
  <si>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rPr>
        <sz val="10"/>
        <color rgb="FF000000"/>
        <rFont val="Times New Roman"/>
        <family val="1"/>
        <charset val="238"/>
      </rP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rgb="FF000000"/>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</si>
  <si>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</si>
  <si>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</si>
  <si>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</si>
  <si>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</si>
  <si>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</si>
  <si>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</si>
  <si>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rPr>
        <sz val="10"/>
        <color rgb="FF000000"/>
        <rFont val="Times New Roman"/>
        <family val="1"/>
        <charset val="238"/>
      </rP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</si>
  <si>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</si>
  <si>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</si>
  <si>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</si>
  <si>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</si>
  <si>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</si>
  <si>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</si>
  <si>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</si>
  <si>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</si>
  <si>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</si>
  <si>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</si>
  <si>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</si>
  <si>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</si>
  <si>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</si>
  <si>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</si>
  <si>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</si>
  <si>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</si>
  <si>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</si>
  <si>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</si>
  <si>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</si>
  <si>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</si>
  <si>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</si>
  <si>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rPr>
        <sz val="10"/>
        <color rgb="FF000000"/>
        <rFont val="Times New Roman"/>
        <family val="1"/>
        <charset val="238"/>
      </rPr>
      <t>5) „</t>
    </r>
    <r>
      <rPr>
        <b/>
        <sz val="10"/>
        <color rgb="FF000000"/>
        <rFont val="Times New Roman"/>
        <family val="1"/>
        <charset val="238"/>
      </rPr>
      <t>pseudonymizací</t>
    </r>
    <r>
      <rPr>
        <sz val="10"/>
        <color rgb="FF000000"/>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</si>
  <si>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rPr>
        <sz val="10"/>
        <color rgb="FF000000"/>
        <rFont val="Times New Roman"/>
        <family val="1"/>
        <charset val="238"/>
      </rPr>
      <t xml:space="preserve">c) </t>
    </r>
    <r>
      <rPr>
        <b/>
        <i/>
        <sz val="10"/>
        <color rgb="FF000000"/>
        <rFont val="Times New Roman"/>
        <family val="1"/>
        <charset val="238"/>
      </rPr>
      <t>„minimalizace údajů“</t>
    </r>
  </si>
  <si>
    <r>
      <rPr>
        <sz val="10"/>
        <color rgb="FF000000"/>
        <rFont val="Times New Roman"/>
        <family val="1"/>
        <charset val="238"/>
      </rPr>
      <t xml:space="preserve">e) </t>
    </r>
    <r>
      <rPr>
        <b/>
        <sz val="10"/>
        <color rgb="FF000000"/>
        <rFont val="Times New Roman"/>
        <family val="1"/>
        <charset val="238"/>
      </rPr>
      <t>zpracování je nezbytné pro splnění úkolu prováděného ve veřejném zájmu nebo při výkonu veřejné moci,</t>
    </r>
    <r>
      <rPr>
        <sz val="10"/>
        <color rgb="FF000000"/>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</si>
  <si>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</si>
  <si>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</si>
  <si>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</si>
  <si>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rPr>
        <sz val="10"/>
        <color rgb="FF000000"/>
        <rFont val="Times New Roman"/>
        <family val="1"/>
        <charset val="238"/>
      </rPr>
      <t xml:space="preserve">e) případné </t>
    </r>
    <r>
      <rPr>
        <b/>
        <sz val="10"/>
        <color rgb="FF000000"/>
        <rFont val="Times New Roman"/>
        <family val="1"/>
        <charset val="238"/>
      </rPr>
      <t>příjemce nebo kategorie příjemců osobních údajů</t>
    </r>
    <r>
      <rPr>
        <sz val="10"/>
        <color rgb="FF000000"/>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</si>
  <si>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</si>
  <si>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</si>
  <si>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</si>
  <si>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</si>
  <si>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</si>
  <si>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rPr>
        <sz val="10"/>
        <color rgb="FF000000"/>
        <rFont val="Times New Roman"/>
        <family val="1"/>
        <charset val="238"/>
      </rP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</si>
  <si>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</si>
  <si>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</si>
  <si>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</si>
  <si>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rPr>
        <sz val="10"/>
        <color rgb="FF000000"/>
        <rFont val="Times New Roman"/>
        <family val="1"/>
        <charset val="238"/>
      </rP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</si>
  <si>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</si>
  <si>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</si>
  <si>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</si>
  <si>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</si>
  <si>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</si>
  <si>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</si>
  <si>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</si>
  <si>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</si>
  <si>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</si>
  <si>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</si>
  <si>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</si>
  <si>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rPr>
        <sz val="10"/>
        <color rgb="FF000000"/>
        <rFont val="Times New Roman"/>
        <family val="1"/>
        <charset val="238"/>
      </rP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</si>
  <si>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rPr>
        <sz val="10"/>
        <color rgb="FF000000"/>
        <rFont val="Times New Roman"/>
        <family val="1"/>
        <charset val="238"/>
      </rP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rgb="FF000000"/>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rgb="FF000000"/>
        <rFont val="Times New Roman"/>
        <family val="1"/>
        <charset val="238"/>
      </rPr>
      <t xml:space="preserve">nebo 56 </t>
    </r>
    <r>
      <rPr>
        <i/>
        <sz val="10"/>
        <color rgb="FFFF0000"/>
        <rFont val="Times New Roman"/>
        <family val="1"/>
        <charset val="238"/>
      </rPr>
      <t>/Příslušnost vedoucího DozÚř/</t>
    </r>
    <r>
      <rPr>
        <sz val="10"/>
        <color rgb="FF000000"/>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</si>
  <si>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rPr>
        <sz val="10"/>
        <color rgb="FF00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</si>
  <si>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rPr>
        <sz val="10"/>
        <color rgb="FF000000"/>
        <rFont val="Times New Roman"/>
        <family val="1"/>
        <charset val="238"/>
      </rP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rgb="FF000000"/>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</si>
  <si>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</si>
  <si>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</si>
  <si>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</si>
  <si>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</si>
  <si>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</si>
  <si>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</si>
  <si>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</si>
  <si>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</si>
  <si>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</si>
  <si>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</si>
  <si>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</si>
  <si>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</si>
  <si>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</si>
  <si>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</si>
  <si>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</si>
  <si>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</si>
  <si>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</si>
  <si>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</si>
  <si>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rPr>
        <sz val="10"/>
        <color rgb="FF000000"/>
        <rFont val="Times New Roman"/>
        <family val="1"/>
        <charset val="238"/>
      </rPr>
      <t xml:space="preserve">V Bruselu dne 27. dubna 2016. </t>
    </r>
    <r>
      <rPr>
        <i/>
        <sz val="10"/>
        <color rgb="FF000000"/>
        <rFont val="Times New Roman"/>
        <family val="1"/>
        <charset val="238"/>
      </rPr>
      <t xml:space="preserve">Za Evropský parlament předseda </t>
    </r>
    <r>
      <rPr>
        <sz val="10"/>
        <color rgb="FF000000"/>
        <rFont val="Times New Roman"/>
        <family val="1"/>
        <charset val="238"/>
      </rPr>
      <t xml:space="preserve">M. SCHULZ </t>
    </r>
    <r>
      <rPr>
        <i/>
        <sz val="10"/>
        <color rgb="FF000000"/>
        <rFont val="Times New Roman"/>
        <family val="1"/>
        <charset val="238"/>
      </rPr>
      <t xml:space="preserve">Za Radu předsedkyně </t>
    </r>
    <r>
      <rPr>
        <sz val="10"/>
        <color rgb="FF000000"/>
        <rFont val="Times New Roman"/>
        <family val="1"/>
        <charset val="238"/>
      </rPr>
      <t xml:space="preserve">J.A. HENNIS-PLASSCHAERT </t>
    </r>
  </si>
  <si>
    <r>
      <rPr>
        <sz val="10"/>
        <color rgb="FF000000"/>
        <rFont val="Times New Roman"/>
        <family val="1"/>
        <charset val="238"/>
      </rP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rgb="FF000000"/>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</si>
  <si>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rPr>
        <sz val="10"/>
        <color rgb="FF000000"/>
        <rFont val="Times New Roman"/>
        <family val="1"/>
        <charset val="238"/>
      </rPr>
      <t>6) „</t>
    </r>
    <r>
      <rPr>
        <b/>
        <sz val="10"/>
        <color rgb="FF000000"/>
        <rFont val="Times New Roman"/>
        <family val="1"/>
        <charset val="238"/>
      </rPr>
      <t>evidencí“</t>
    </r>
    <r>
      <rPr>
        <sz val="10"/>
        <color rgb="FF00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</si>
  <si>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rPr>
        <b/>
        <sz val="10"/>
        <color rgb="FF000000"/>
        <rFont val="Times New Roman"/>
        <family val="1"/>
        <charset val="238"/>
      </rPr>
      <t>přiměřené, relevantní a omezené na nezbytný rozsah ve vztahu k účelu</t>
    </r>
    <r>
      <rPr>
        <sz val="10"/>
        <color rgb="FF000000"/>
        <rFont val="Times New Roman"/>
        <family val="1"/>
        <charset val="238"/>
      </rPr>
      <t>, pro který jsou zpracovávány</t>
    </r>
  </si>
  <si>
    <r>
      <rPr>
        <sz val="10"/>
        <color rgb="FF000000"/>
        <rFont val="Times New Roman"/>
        <family val="1"/>
        <charset val="238"/>
      </rPr>
      <t xml:space="preserve">f) </t>
    </r>
    <r>
      <rPr>
        <b/>
        <sz val="10"/>
        <color rgb="FF00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000000"/>
        <rFont val="Times New Roman"/>
        <family val="1"/>
        <charset val="238"/>
      </rPr>
      <t xml:space="preserve"> </t>
    </r>
  </si>
  <si>
    <r>
      <rPr>
        <i/>
        <sz val="10"/>
        <color rgb="FF0000FF"/>
        <rFont val="Times New Roman"/>
        <family val="1"/>
        <charset val="238"/>
      </rP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</si>
  <si>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</si>
  <si>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</si>
  <si>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rPr>
        <sz val="10"/>
        <color rgb="FF000000"/>
        <rFont val="Times New Roman"/>
        <family val="1"/>
        <charset val="238"/>
      </rPr>
      <t xml:space="preserve">f) případný </t>
    </r>
    <r>
      <rPr>
        <b/>
        <sz val="10"/>
        <color rgb="FF000000"/>
        <rFont val="Times New Roman"/>
        <family val="1"/>
        <charset val="238"/>
      </rPr>
      <t>úmysl správce předat osobní údaje do třetí země</t>
    </r>
    <r>
      <rPr>
        <sz val="10"/>
        <color rgb="FF000000"/>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rgb="FF000000"/>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</si>
  <si>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</si>
  <si>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</si>
  <si>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</si>
  <si>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</si>
  <si>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rPr>
        <sz val="10"/>
        <color rgb="FF000000"/>
        <rFont val="Times New Roman"/>
        <family val="1"/>
        <charset val="238"/>
      </rP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</si>
  <si>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</si>
  <si>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</si>
  <si>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</si>
  <si>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</si>
  <si>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rPr>
        <sz val="10"/>
        <color rgb="FF000000"/>
        <rFont val="Times New Roman"/>
        <family val="1"/>
        <charset val="238"/>
      </rP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</si>
  <si>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</si>
  <si>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</si>
  <si>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rPr>
        <sz val="10"/>
        <color rgb="FF000000"/>
        <rFont val="Times New Roman"/>
        <family val="1"/>
        <charset val="238"/>
      </rP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</si>
  <si>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rPr>
        <sz val="10"/>
        <color rgb="FF000000"/>
        <rFont val="Times New Roman"/>
        <family val="1"/>
        <charset val="238"/>
      </rP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</si>
  <si>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</si>
  <si>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rPr>
        <sz val="10"/>
        <color rgb="FF000000"/>
        <rFont val="Times New Roman"/>
        <family val="1"/>
        <charset val="238"/>
      </rP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</si>
  <si>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</si>
  <si>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</si>
  <si>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rPr>
        <sz val="10"/>
        <color rgb="FF000000"/>
        <rFont val="Times New Roman"/>
        <family val="1"/>
        <charset val="238"/>
      </rP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</si>
  <si>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rPr>
        <sz val="10"/>
        <color rgb="FF000000"/>
        <rFont val="Times New Roman"/>
        <family val="1"/>
        <charset val="238"/>
      </rP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</si>
  <si>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</si>
  <si>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rPr>
        <sz val="10"/>
        <color rgb="FF000000"/>
        <rFont val="Times New Roman"/>
        <family val="1"/>
        <charset val="238"/>
      </rP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</si>
  <si>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rPr>
        <sz val="10"/>
        <color rgb="FF000000"/>
        <rFont val="Times New Roman"/>
        <family val="1"/>
        <charset val="238"/>
      </rPr>
      <t xml:space="preserve">f) schváleného mechanismu pro vydání osvědčení podle článku 42 </t>
    </r>
    <r>
      <rPr>
        <i/>
        <sz val="10"/>
        <color rgb="FF663300"/>
        <rFont val="Times New Roman"/>
        <family val="1"/>
        <charset val="238"/>
      </rPr>
      <t xml:space="preserve">/Vydávání osvědčení/ </t>
    </r>
    <r>
      <rPr>
        <sz val="10"/>
        <color rgb="FF000000"/>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</si>
  <si>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</si>
  <si>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</si>
  <si>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</si>
  <si>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</si>
  <si>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rPr>
        <i/>
        <sz val="10"/>
        <color rgb="FFFF0000"/>
        <rFont val="Times New Roman"/>
        <family val="1"/>
        <charset val="238"/>
      </rP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</si>
  <si>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</si>
  <si>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</si>
  <si>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</si>
  <si>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</si>
  <si>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</si>
  <si>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</si>
  <si>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</si>
  <si>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</si>
  <si>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</si>
  <si>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</si>
  <si>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</si>
  <si>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</si>
  <si>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rPr>
        <sz val="10"/>
        <color rgb="FF000000"/>
        <rFont val="Times New Roman"/>
        <family val="1"/>
        <charset val="238"/>
      </rP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rgb="FF000000"/>
        <rFont val="Times New Roman"/>
        <family val="1"/>
        <charset val="238"/>
      </rPr>
      <t>zejména pokud jde o pravidla týkající se odpovědnosti poskytovatelů zprostředkovatelských služeb uvedená v článcích 12 až 15 uvedené směrnice.</t>
    </r>
  </si>
  <si>
    <r>
      <rPr>
        <sz val="10"/>
        <color rgb="FF000000"/>
        <rFont val="Times New Roman"/>
        <family val="1"/>
        <charset val="238"/>
      </rPr>
      <t>7) „</t>
    </r>
    <r>
      <rPr>
        <b/>
        <sz val="10"/>
        <color rgb="FF000000"/>
        <rFont val="Times New Roman"/>
        <family val="1"/>
        <charset val="238"/>
      </rPr>
      <t>správcem</t>
    </r>
    <r>
      <rPr>
        <sz val="10"/>
        <color rgb="FF000000"/>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</si>
  <si>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rPr>
        <sz val="10"/>
        <color rgb="FF000000"/>
        <rFont val="Times New Roman"/>
        <family val="1"/>
        <charset val="238"/>
      </rPr>
      <t xml:space="preserve">d) </t>
    </r>
    <r>
      <rPr>
        <b/>
        <i/>
        <sz val="10"/>
        <color rgb="FF000000"/>
        <rFont val="Times New Roman"/>
        <family val="1"/>
        <charset val="238"/>
      </rPr>
      <t>„přesnost“</t>
    </r>
  </si>
  <si>
    <r>
      <rPr>
        <sz val="10"/>
        <color rgb="FF000000"/>
        <rFont val="Times New Roman"/>
        <family val="1"/>
        <charset val="238"/>
      </rP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rgb="FF000000"/>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</si>
  <si>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</si>
  <si>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</si>
  <si>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</si>
  <si>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</si>
  <si>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</si>
  <si>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rPr>
        <sz val="10"/>
        <color rgb="FF000000"/>
        <rFont val="Times New Roman"/>
        <family val="1"/>
        <charset val="238"/>
      </rP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</si>
  <si>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</si>
  <si>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rPr>
        <sz val="10"/>
        <color rgb="FF000000"/>
        <rFont val="Times New Roman"/>
        <family val="1"/>
        <charset val="238"/>
      </rP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</si>
  <si>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rPr>
        <sz val="10"/>
        <color rgb="FF000000"/>
        <rFont val="Times New Roman"/>
        <family val="1"/>
        <charset val="238"/>
      </rP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</si>
  <si>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</si>
  <si>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</si>
  <si>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</si>
  <si>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</si>
  <si>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</si>
  <si>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</si>
  <si>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</si>
  <si>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</si>
  <si>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rPr>
        <sz val="10"/>
        <color rgb="FF000000"/>
        <rFont val="Times New Roman"/>
        <family val="1"/>
        <charset val="238"/>
      </rP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</si>
  <si>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</si>
  <si>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</si>
  <si>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</si>
  <si>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</si>
  <si>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</si>
  <si>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</si>
  <si>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</si>
  <si>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</si>
  <si>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</si>
  <si>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</si>
  <si>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</si>
  <si>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</si>
  <si>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</si>
  <si>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</si>
  <si>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</si>
  <si>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</si>
  <si>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</si>
  <si>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rPr>
        <sz val="10"/>
        <color rgb="FF000000"/>
        <rFont val="Times New Roman"/>
        <family val="1"/>
        <charset val="238"/>
      </rPr>
      <t>8) „</t>
    </r>
    <r>
      <rPr>
        <b/>
        <sz val="10"/>
        <color rgb="FF000000"/>
        <rFont val="Times New Roman"/>
        <family val="1"/>
        <charset val="238"/>
      </rPr>
      <t>zpracovatelem</t>
    </r>
    <r>
      <rPr>
        <sz val="10"/>
        <color rgb="FF000000"/>
        <rFont val="Times New Roman"/>
        <family val="1"/>
        <charset val="238"/>
      </rPr>
      <t xml:space="preserve">“ fyzická nebo právnická osoba, orgán veřejné moci, agentura nebo jiný subjekt, který zpracovává osobní údaje pro správce; </t>
    </r>
  </si>
  <si>
    <r>
      <rPr>
        <b/>
        <sz val="10"/>
        <color rgb="FF000000"/>
        <rFont val="Times New Roman"/>
        <family val="1"/>
        <charset val="238"/>
      </rPr>
      <t>přesné a v případě potřeby aktualizované</t>
    </r>
    <r>
      <rPr>
        <sz val="10"/>
        <color rgb="FF000000"/>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</si>
  <si>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rPr>
        <sz val="10"/>
        <color rgb="FF000000"/>
        <rFont val="Times New Roman"/>
        <family val="1"/>
        <charset val="238"/>
      </rP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00"/>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</si>
  <si>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</si>
  <si>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family val="1"/>
        <charset val="238"/>
      </rP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</si>
  <si>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rPr>
        <sz val="10"/>
        <color rgb="FF000000"/>
        <rFont val="Times New Roman"/>
        <family val="1"/>
        <charset val="238"/>
      </rPr>
      <t xml:space="preserve">a) </t>
    </r>
    <r>
      <rPr>
        <b/>
        <sz val="10"/>
        <color rgb="FF000000"/>
        <rFont val="Times New Roman"/>
        <family val="1"/>
        <charset val="238"/>
      </rPr>
      <t>doba, po kterou budou osobní údaje uloženy</t>
    </r>
    <r>
      <rPr>
        <sz val="10"/>
        <color rgb="FF000000"/>
        <rFont val="Times New Roman"/>
        <family val="1"/>
        <charset val="238"/>
      </rPr>
      <t xml:space="preserve">, nebo není-li ji možné určit, kritéria použitá pro stanovení této doby; </t>
    </r>
  </si>
  <si>
    <r>
      <rPr>
        <sz val="10"/>
        <color rgb="FF000000"/>
        <rFont val="Times New Roman"/>
        <family val="1"/>
        <charset val="238"/>
      </rP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</si>
  <si>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</si>
  <si>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</si>
  <si>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rPr>
        <sz val="10"/>
        <color rgb="FF000000"/>
        <rFont val="Times New Roman"/>
        <family val="1"/>
        <charset val="238"/>
      </rP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</si>
  <si>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</si>
  <si>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</si>
  <si>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rPr>
        <sz val="10"/>
        <color rgb="FF000000"/>
        <rFont val="Times New Roman"/>
        <family val="1"/>
        <charset val="238"/>
      </rP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</si>
  <si>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</si>
  <si>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</si>
  <si>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</si>
  <si>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</si>
  <si>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</si>
  <si>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</si>
  <si>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</si>
  <si>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</si>
  <si>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rPr>
        <sz val="10"/>
        <color rgb="FF000000"/>
        <rFont val="Times New Roman"/>
        <family val="1"/>
        <charset val="238"/>
      </rP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</si>
  <si>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rPr>
        <sz val="10"/>
        <color rgb="FF000000"/>
        <rFont val="Times New Roman"/>
        <family val="1"/>
        <charset val="238"/>
      </rP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rgb="FF000000"/>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rgb="FF000000"/>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rgb="FF000000"/>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rgb="FF000000"/>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</si>
  <si>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</si>
  <si>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</si>
  <si>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</si>
  <si>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</si>
  <si>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</si>
  <si>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</si>
  <si>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</si>
  <si>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</si>
  <si>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</si>
  <si>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</si>
  <si>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</si>
  <si>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rPr>
        <sz val="10"/>
        <color rgb="FF000000"/>
        <rFont val="Times New Roman"/>
        <family val="1"/>
        <charset val="238"/>
      </rPr>
      <t>9) „</t>
    </r>
    <r>
      <rPr>
        <b/>
        <sz val="10"/>
        <color rgb="FF000000"/>
        <rFont val="Times New Roman"/>
        <family val="1"/>
        <charset val="238"/>
      </rPr>
      <t>příjemcem“</t>
    </r>
    <r>
      <rPr>
        <sz val="10"/>
        <color rgb="FF000000"/>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</si>
  <si>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rPr>
        <sz val="10"/>
        <color rgb="FF000000"/>
        <rFont val="Times New Roman"/>
        <family val="1"/>
        <charset val="238"/>
      </rPr>
      <t xml:space="preserve">e) </t>
    </r>
    <r>
      <rPr>
        <b/>
        <i/>
        <sz val="10"/>
        <color rgb="FF000000"/>
        <rFont val="Times New Roman"/>
        <family val="1"/>
        <charset val="238"/>
      </rPr>
      <t>„omezení uložení“</t>
    </r>
  </si>
  <si>
    <r>
      <rPr>
        <sz val="10"/>
        <color rgb="FF000000"/>
        <rFont val="Times New Roman"/>
        <family val="1"/>
        <charset val="238"/>
      </rPr>
      <t>3. Základ pro zpracování podle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rgb="FF000000"/>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</si>
  <si>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</si>
  <si>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rPr>
        <sz val="10"/>
        <color rgb="FF000000"/>
        <rFont val="Times New Roman"/>
        <family val="1"/>
        <charset val="238"/>
      </rP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</si>
  <si>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rPr>
        <sz val="10"/>
        <color rgb="FF000000"/>
        <rFont val="Times New Roman"/>
        <family val="1"/>
        <charset val="238"/>
      </rPr>
      <t xml:space="preserve">b) </t>
    </r>
    <r>
      <rPr>
        <b/>
        <sz val="10"/>
        <color rgb="FF000000"/>
        <rFont val="Times New Roman"/>
        <family val="1"/>
        <charset val="238"/>
      </rPr>
      <t>existence práva požadovat od správce přístup k osobním údajům</t>
    </r>
    <r>
      <rPr>
        <sz val="10"/>
        <color rgb="FF000000"/>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</si>
  <si>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</si>
  <si>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</si>
  <si>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</si>
  <si>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</si>
  <si>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</si>
  <si>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</si>
  <si>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</si>
  <si>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</si>
  <si>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</si>
  <si>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</si>
  <si>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rPr>
        <sz val="10"/>
        <color rgb="FF000000"/>
        <rFont val="Times New Roman"/>
        <family val="1"/>
        <charset val="238"/>
      </rP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</si>
  <si>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</si>
  <si>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rPr>
        <sz val="10"/>
        <color rgb="FF000000"/>
        <rFont val="Times New Roman"/>
        <family val="1"/>
        <charset val="238"/>
      </rP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rgb="FF000000"/>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rgb="FF000000"/>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</si>
  <si>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</si>
  <si>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</si>
  <si>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</si>
  <si>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</si>
  <si>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</si>
  <si>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</si>
  <si>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rPr>
        <sz val="10"/>
        <color rgb="FF000000"/>
        <rFont val="Times New Roman"/>
        <family val="1"/>
        <charset val="238"/>
      </rP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</si>
  <si>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</si>
  <si>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</si>
  <si>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</si>
  <si>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rPr>
        <sz val="10"/>
        <color rgb="FF000000"/>
        <rFont val="Times New Roman"/>
        <family val="1"/>
        <charset val="238"/>
      </rPr>
      <t>10) „</t>
    </r>
    <r>
      <rPr>
        <b/>
        <sz val="10"/>
        <color rgb="FF000000"/>
        <rFont val="Times New Roman"/>
        <family val="1"/>
        <charset val="238"/>
      </rPr>
      <t>třetí stranou</t>
    </r>
    <r>
      <rPr>
        <sz val="10"/>
        <color rgb="FF000000"/>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</si>
  <si>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rPr>
        <sz val="10"/>
        <color rgb="FF000000"/>
        <rFont val="Times New Roman"/>
        <family val="1"/>
        <charset val="238"/>
      </rP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rgb="FF000000"/>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</si>
  <si>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</si>
  <si>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</si>
  <si>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</si>
  <si>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rPr>
        <sz val="10"/>
        <color rgb="FF000000"/>
        <rFont val="Times New Roman"/>
        <family val="1"/>
        <charset val="238"/>
      </rP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</si>
  <si>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rPr>
        <sz val="10"/>
        <color rgb="FF000000"/>
        <rFont val="Times New Roman"/>
        <family val="1"/>
        <charset val="238"/>
      </rP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rgb="FF000000"/>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rgb="FF000000"/>
        <rFont val="Times New Roman"/>
        <family val="1"/>
        <charset val="238"/>
      </rPr>
      <t xml:space="preserve"> existence práva odvolat kdykoli souhlas, aniž je tím dotčena zákonnost zpracování založená na souhlasu uděleném před jeho odvoláním; </t>
    </r>
  </si>
  <si>
    <r>
      <rPr>
        <sz val="10"/>
        <color rgb="FF000000"/>
        <rFont val="Times New Roman"/>
        <family val="1"/>
        <charset val="238"/>
      </rP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</si>
  <si>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</si>
  <si>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</si>
  <si>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</si>
  <si>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</si>
  <si>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rPr>
        <i/>
        <sz val="10"/>
        <color rgb="FFFF0000"/>
        <rFont val="Times New Roman"/>
        <family val="1"/>
        <charset val="238"/>
      </rP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</si>
  <si>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</si>
  <si>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rPr>
        <u/>
        <sz val="10"/>
        <color rgb="FF0000FF"/>
        <rFont val="Times New Roman"/>
        <family val="1"/>
        <charset val="238"/>
      </rP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</si>
  <si>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</si>
  <si>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</si>
  <si>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</si>
  <si>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rPr>
        <sz val="10"/>
        <color rgb="FF000000"/>
        <rFont val="Times New Roman"/>
        <family val="1"/>
        <charset val="238"/>
      </rP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</si>
  <si>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rPr>
        <sz val="10"/>
        <color rgb="FF000000"/>
        <rFont val="Times New Roman"/>
        <family val="1"/>
        <charset val="238"/>
      </rP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</si>
  <si>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rPr>
        <sz val="10"/>
        <color rgb="FF000000"/>
        <rFont val="Times New Roman"/>
        <family val="1"/>
        <charset val="238"/>
      </rP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</si>
  <si>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</si>
  <si>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</si>
  <si>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</si>
  <si>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</si>
  <si>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</si>
  <si>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</si>
  <si>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</si>
  <si>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</si>
  <si>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</si>
  <si>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rPr>
        <sz val="10"/>
        <color rgb="FF000000"/>
        <rFont val="Times New Roman"/>
        <family val="1"/>
        <charset val="238"/>
      </rPr>
      <t>11) „</t>
    </r>
    <r>
      <rPr>
        <b/>
        <sz val="10"/>
        <color rgb="FF000000"/>
        <rFont val="Times New Roman"/>
        <family val="1"/>
        <charset val="238"/>
      </rPr>
      <t>souhlasem</t>
    </r>
    <r>
      <rPr>
        <sz val="10"/>
        <color rgb="FF00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</si>
  <si>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rPr>
        <sz val="10"/>
        <color rgb="FF000000"/>
        <rFont val="Times New Roman"/>
        <family val="1"/>
        <charset val="238"/>
      </rPr>
      <t xml:space="preserve">f) </t>
    </r>
    <r>
      <rPr>
        <b/>
        <sz val="10"/>
        <color rgb="FF000000"/>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</si>
  <si>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</si>
  <si>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</si>
  <si>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family val="1"/>
        <charset val="238"/>
      </rPr>
      <t xml:space="preserve">d) </t>
    </r>
    <r>
      <rPr>
        <b/>
        <sz val="10"/>
        <color rgb="FF000000"/>
        <rFont val="Times New Roman"/>
        <family val="1"/>
        <charset val="238"/>
      </rPr>
      <t>existence práva podat stížnost u dozorového úřadu</t>
    </r>
    <r>
      <rPr>
        <sz val="10"/>
        <color rgb="FF000000"/>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</si>
  <si>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</si>
  <si>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</si>
  <si>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</si>
  <si>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</si>
  <si>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</si>
  <si>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rPr>
        <sz val="10"/>
        <color rgb="FF000000"/>
        <rFont val="Times New Roman"/>
        <family val="1"/>
        <charset val="238"/>
      </rP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</si>
  <si>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</si>
  <si>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</si>
  <si>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rPr>
        <sz val="10"/>
        <color rgb="FF000000"/>
        <rFont val="Times New Roman"/>
        <family val="1"/>
        <charset val="238"/>
      </rP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</si>
  <si>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</si>
  <si>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</si>
  <si>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rPr>
        <sz val="10"/>
        <color rgb="FF000000"/>
        <rFont val="Times New Roman"/>
        <family val="1"/>
        <charset val="238"/>
      </rP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</si>
  <si>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rPr>
        <sz val="10"/>
        <color rgb="FF000000"/>
        <rFont val="Times New Roman"/>
        <family val="1"/>
        <charset val="238"/>
      </rP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rgb="FF000000"/>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rgb="FF000000"/>
        <rFont val="Times New Roman"/>
        <family val="1"/>
        <charset val="238"/>
      </rPr>
      <t xml:space="preserve">zůstávají platná až do chvíle, kdy je Komise podle potřeby změní, nahradí nebo zruší rozhodnutím přijatým podle odstavce 2 tohoto článku. </t>
    </r>
  </si>
  <si>
    <r>
      <rPr>
        <sz val="10"/>
        <color rgb="FF000000"/>
        <rFont val="Times New Roman"/>
        <family val="1"/>
        <charset val="238"/>
      </rP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</si>
  <si>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</si>
  <si>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</si>
  <si>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</si>
  <si>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</si>
  <si>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</si>
  <si>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</si>
  <si>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</si>
  <si>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rPr>
        <sz val="10"/>
        <color rgb="FF000000"/>
        <rFont val="Times New Roman"/>
        <family val="1"/>
        <charset val="238"/>
      </rPr>
      <t>12) „</t>
    </r>
    <r>
      <rPr>
        <b/>
        <sz val="10"/>
        <color rgb="FF000000"/>
        <rFont val="Times New Roman"/>
        <family val="1"/>
        <charset val="238"/>
      </rPr>
      <t>porušením zabezpečení osobních údajů</t>
    </r>
    <r>
      <rPr>
        <sz val="10"/>
        <color rgb="FF00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</si>
  <si>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</si>
  <si>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rPr>
        <sz val="10"/>
        <color rgb="FF000000"/>
        <rFont val="Times New Roman"/>
        <family val="1"/>
        <charset val="238"/>
      </rP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rgb="FF000000"/>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</si>
  <si>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</si>
  <si>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rPr>
        <sz val="10"/>
        <color rgb="FF000000"/>
        <rFont val="Times New Roman"/>
        <family val="1"/>
        <charset val="238"/>
      </rPr>
      <t xml:space="preserve">e) skutečnost, </t>
    </r>
    <r>
      <rPr>
        <b/>
        <sz val="10"/>
        <color rgb="FF000000"/>
        <rFont val="Times New Roman"/>
        <family val="1"/>
        <charset val="238"/>
      </rPr>
      <t>zda poskytování osobních údajů je zákonným či smluvním požadavkem, nebo požadavkem, který je nutné uvést do smlouvy</t>
    </r>
    <r>
      <rPr>
        <sz val="10"/>
        <color rgb="FF000000"/>
        <rFont val="Times New Roman"/>
        <family val="1"/>
        <charset val="238"/>
      </rPr>
      <t xml:space="preserve">, a zda má subjekt údajů povinnost osobní údaje poskytnout, a ohledně možných důsledků neposkytnutí těchto údajů; </t>
    </r>
  </si>
  <si>
    <r>
      <rPr>
        <sz val="10"/>
        <color rgb="FF000000"/>
        <rFont val="Times New Roman"/>
        <family val="1"/>
        <charset val="238"/>
      </rP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</si>
  <si>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</si>
  <si>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</si>
  <si>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</si>
  <si>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rPr>
        <sz val="10"/>
        <color rgb="FF000000"/>
        <rFont val="Times New Roman"/>
        <family val="1"/>
        <charset val="238"/>
      </rP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</si>
  <si>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</si>
  <si>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</si>
  <si>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</si>
  <si>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rPr>
        <sz val="10"/>
        <color rgb="FF000000"/>
        <rFont val="Times New Roman"/>
        <family val="1"/>
        <charset val="238"/>
      </rP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</si>
  <si>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rPr>
        <sz val="10"/>
        <color rgb="FF000000"/>
        <rFont val="Times New Roman"/>
        <family val="1"/>
        <charset val="238"/>
      </rP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rgb="FF000000"/>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</si>
  <si>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rPr>
        <sz val="10"/>
        <color rgb="FF000000"/>
        <rFont val="Times New Roman"/>
        <family val="1"/>
        <charset val="238"/>
      </rP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</si>
  <si>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</si>
  <si>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</si>
  <si>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</si>
  <si>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</si>
  <si>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</si>
  <si>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</si>
  <si>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</si>
  <si>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</si>
  <si>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rPr>
        <sz val="10"/>
        <color rgb="FF000000"/>
        <rFont val="Times New Roman"/>
        <family val="1"/>
        <charset val="238"/>
      </rPr>
      <t>13) „</t>
    </r>
    <r>
      <rPr>
        <b/>
        <sz val="10"/>
        <color rgb="FF000000"/>
        <rFont val="Times New Roman"/>
        <family val="1"/>
        <charset val="238"/>
      </rPr>
      <t>genetickými údaji</t>
    </r>
    <r>
      <rPr>
        <sz val="10"/>
        <color rgb="FF00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</si>
  <si>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rPr>
        <sz val="10"/>
        <color rgb="FF000000"/>
        <rFont val="Times New Roman"/>
        <family val="1"/>
        <charset val="238"/>
      </rPr>
      <t>2</t>
    </r>
    <r>
      <rPr>
        <b/>
        <sz val="10"/>
        <color rgb="FF000000"/>
        <rFont val="Times New Roman"/>
        <family val="1"/>
        <charset val="238"/>
      </rPr>
      <t xml:space="preserve">. „odpovědnost“. </t>
    </r>
  </si>
  <si>
    <r>
      <rPr>
        <sz val="10"/>
        <color rgb="FF000000"/>
        <rFont val="Times New Roman"/>
        <family val="1"/>
        <charset val="238"/>
      </rP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rgb="FF000000"/>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</si>
  <si>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</si>
  <si>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rPr>
        <sz val="10"/>
        <color rgb="FF000000"/>
        <rFont val="Times New Roman"/>
        <family val="1"/>
        <charset val="238"/>
      </rPr>
      <t xml:space="preserve">f) skutečnost, </t>
    </r>
    <r>
      <rPr>
        <b/>
        <sz val="10"/>
        <color rgb="FF000000"/>
        <rFont val="Times New Roman"/>
        <family val="1"/>
        <charset val="238"/>
      </rPr>
      <t>že dochází k automatizovanému rozhodování, včetně profilování</t>
    </r>
    <r>
      <rPr>
        <sz val="10"/>
        <color rgb="FF000000"/>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rgb="FF000000"/>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</si>
  <si>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</si>
  <si>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rPr>
        <sz val="10"/>
        <color rgb="FF000000"/>
        <rFont val="Times New Roman"/>
        <family val="1"/>
        <charset val="238"/>
      </rP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rgb="FF000000"/>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rgb="FF000000"/>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</si>
  <si>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</si>
  <si>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rPr>
        <sz val="10"/>
        <color rgb="FF000000"/>
        <rFont val="Times New Roman"/>
        <family val="1"/>
        <charset val="238"/>
      </rP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</si>
  <si>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</si>
  <si>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</si>
  <si>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</si>
  <si>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rPr>
        <sz val="10"/>
        <color rgb="FF000000"/>
        <rFont val="Times New Roman"/>
        <family val="1"/>
        <charset val="238"/>
      </rP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</si>
  <si>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rPr>
        <sz val="10"/>
        <color rgb="FF000000"/>
        <rFont val="Times New Roman"/>
        <family val="1"/>
        <charset val="238"/>
      </rP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rgb="FF000000"/>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</si>
  <si>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</si>
  <si>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</si>
  <si>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</si>
  <si>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</si>
  <si>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</si>
  <si>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</si>
  <si>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</si>
  <si>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rPr>
        <sz val="10"/>
        <color rgb="FF000000"/>
        <rFont val="Times New Roman"/>
        <family val="1"/>
        <charset val="238"/>
      </rPr>
      <t>14) „</t>
    </r>
    <r>
      <rPr>
        <b/>
        <sz val="10"/>
        <color rgb="FF000000"/>
        <rFont val="Times New Roman"/>
        <family val="1"/>
        <charset val="238"/>
      </rPr>
      <t>biometrickými údaji</t>
    </r>
    <r>
      <rPr>
        <sz val="10"/>
        <color rgb="FF00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</si>
  <si>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rPr>
        <sz val="10"/>
        <color rgb="FF000000"/>
        <rFont val="Times New Roman"/>
        <family val="1"/>
        <charset val="238"/>
      </rP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</si>
  <si>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</si>
  <si>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rPr>
        <sz val="10"/>
        <color rgb="FF000000"/>
        <rFont val="Times New Roman"/>
        <family val="1"/>
        <charset val="238"/>
      </rP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</si>
  <si>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</si>
  <si>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rPr>
        <sz val="10"/>
        <color rgb="FF000000"/>
        <rFont val="Times New Roman"/>
        <family val="1"/>
        <charset val="238"/>
      </rP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rgb="FF000000"/>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</si>
  <si>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</si>
  <si>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rPr>
        <sz val="10"/>
        <color rgb="FF000000"/>
        <rFont val="Times New Roman"/>
        <family val="1"/>
        <charset val="238"/>
      </rP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</si>
  <si>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</si>
  <si>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rPr>
        <sz val="10"/>
        <color rgb="FF000000"/>
        <rFont val="Times New Roman"/>
        <family val="1"/>
        <charset val="238"/>
      </rP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</si>
  <si>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</si>
  <si>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rPr>
        <sz val="10"/>
        <color rgb="FF000000"/>
        <rFont val="Times New Roman"/>
        <family val="1"/>
        <charset val="238"/>
      </rP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</si>
  <si>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rPr>
        <sz val="10"/>
        <color rgb="FF000000"/>
        <rFont val="Times New Roman"/>
        <family val="1"/>
        <charset val="238"/>
      </rP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rgb="FF000000"/>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</si>
  <si>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</si>
  <si>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rPr>
        <sz val="10"/>
        <color rgb="FF000000"/>
        <rFont val="Times New Roman"/>
        <family val="1"/>
        <charset val="238"/>
      </rP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</si>
  <si>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</si>
  <si>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</si>
  <si>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</si>
  <si>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</si>
  <si>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</si>
  <si>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</si>
  <si>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rPr>
        <sz val="10"/>
        <color rgb="FF000000"/>
        <rFont val="Times New Roman"/>
        <family val="1"/>
        <charset val="238"/>
      </rPr>
      <t>15) „</t>
    </r>
    <r>
      <rPr>
        <b/>
        <sz val="10"/>
        <color rgb="FF000000"/>
        <rFont val="Times New Roman"/>
        <family val="1"/>
        <charset val="238"/>
      </rPr>
      <t>údaji o zdravotním stavu</t>
    </r>
    <r>
      <rPr>
        <sz val="10"/>
        <color rgb="FF000000"/>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</si>
  <si>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</si>
  <si>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</si>
  <si>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rPr>
        <sz val="10"/>
        <color rgb="FF000000"/>
        <rFont val="Times New Roman"/>
        <family val="1"/>
        <charset val="238"/>
      </rP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</si>
  <si>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</si>
  <si>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</si>
  <si>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rPr>
        <sz val="10"/>
        <color rgb="FF000000"/>
        <rFont val="Times New Roman"/>
        <family val="1"/>
        <charset val="238"/>
      </rP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</si>
  <si>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rPr>
        <sz val="10"/>
        <color rgb="FF000000"/>
        <rFont val="Times New Roman"/>
        <family val="1"/>
        <charset val="238"/>
      </rP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</si>
  <si>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</si>
  <si>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</si>
  <si>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rPr>
        <sz val="10"/>
        <color rgb="FF000000"/>
        <rFont val="Times New Roman"/>
        <family val="1"/>
        <charset val="238"/>
      </rP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</si>
  <si>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rPr>
        <sz val="10"/>
        <color rgb="FF000000"/>
        <rFont val="Times New Roman"/>
        <family val="1"/>
        <charset val="238"/>
      </rP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</si>
  <si>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</si>
  <si>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</si>
  <si>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</si>
  <si>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</si>
  <si>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</si>
  <si>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</si>
  <si>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rPr>
        <sz val="10"/>
        <color rgb="FF000000"/>
        <rFont val="Times New Roman"/>
        <family val="1"/>
        <charset val="238"/>
      </rPr>
      <t>16) „</t>
    </r>
    <r>
      <rPr>
        <b/>
        <sz val="10"/>
        <color rgb="FF000000"/>
        <rFont val="Times New Roman"/>
        <family val="1"/>
        <charset val="238"/>
      </rPr>
      <t>hlavní provozovnou</t>
    </r>
    <r>
      <rPr>
        <sz val="10"/>
        <color rgb="FF000000"/>
        <rFont val="Times New Roman"/>
        <family val="1"/>
        <charset val="238"/>
      </rPr>
      <t xml:space="preserve">“: </t>
    </r>
  </si>
  <si>
    <r>
      <rPr>
        <sz val="10"/>
        <color rgb="FF000000"/>
        <rFont val="Times New Roman"/>
        <family val="1"/>
        <charset val="238"/>
      </rP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</si>
  <si>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</si>
  <si>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</si>
  <si>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rPr>
        <sz val="10"/>
        <color rgb="FF000000"/>
        <rFont val="Times New Roman"/>
        <family val="1"/>
        <charset val="238"/>
      </rP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</si>
  <si>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rPr>
        <sz val="10"/>
        <color rgb="FF000000"/>
        <rFont val="Times New Roman"/>
        <family val="1"/>
        <charset val="238"/>
      </rP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</si>
  <si>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</si>
  <si>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</si>
  <si>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</si>
  <si>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</si>
  <si>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</si>
  <si>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</si>
  <si>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</si>
  <si>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</si>
  <si>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</si>
  <si>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</si>
  <si>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</si>
  <si>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</si>
  <si>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</si>
  <si>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</si>
  <si>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rPr>
        <sz val="10"/>
        <color rgb="FF000000"/>
        <rFont val="Times New Roman"/>
        <family val="1"/>
        <charset val="238"/>
      </rP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</si>
  <si>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</si>
  <si>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</si>
  <si>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</si>
  <si>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</si>
  <si>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</si>
  <si>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</si>
  <si>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</si>
  <si>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</si>
  <si>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</si>
  <si>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rPr>
        <sz val="10"/>
        <color rgb="FF000000"/>
        <rFont val="Times New Roman"/>
        <family val="1"/>
        <charset val="238"/>
      </rP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</si>
  <si>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</si>
  <si>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</si>
  <si>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</si>
  <si>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</si>
  <si>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</si>
  <si>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</si>
  <si>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</si>
  <si>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</si>
  <si>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</si>
  <si>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rPr>
        <sz val="10"/>
        <color rgb="FF000000"/>
        <rFont val="Times New Roman"/>
        <family val="1"/>
        <charset val="238"/>
      </rPr>
      <t>17) „</t>
    </r>
    <r>
      <rPr>
        <b/>
        <sz val="10"/>
        <color rgb="FF000000"/>
        <rFont val="Times New Roman"/>
        <family val="1"/>
        <charset val="238"/>
      </rPr>
      <t>zástupcem</t>
    </r>
    <r>
      <rPr>
        <sz val="10"/>
        <color rgb="FF000000"/>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rgb="FF000000"/>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</si>
  <si>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</si>
  <si>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</si>
  <si>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rPr>
        <sz val="10"/>
        <color rgb="FF000000"/>
        <rFont val="Times New Roman"/>
        <family val="1"/>
        <charset val="238"/>
      </rP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</si>
  <si>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rPr>
        <sz val="10"/>
        <color rgb="FF000000"/>
        <rFont val="Times New Roman"/>
        <family val="1"/>
        <charset val="238"/>
      </rP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</si>
  <si>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</si>
  <si>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</si>
  <si>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</si>
  <si>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</si>
  <si>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rPr>
        <sz val="10"/>
        <color rgb="FF000000"/>
        <rFont val="Times New Roman"/>
        <family val="1"/>
        <charset val="238"/>
      </rPr>
      <t>18) „</t>
    </r>
    <r>
      <rPr>
        <b/>
        <sz val="10"/>
        <color rgb="FF000000"/>
        <rFont val="Times New Roman"/>
        <family val="1"/>
        <charset val="238"/>
      </rPr>
      <t>podnikem</t>
    </r>
    <r>
      <rPr>
        <sz val="10"/>
        <color rgb="FF00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</si>
  <si>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</si>
  <si>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</si>
  <si>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</si>
  <si>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</si>
  <si>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</si>
  <si>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</si>
  <si>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</si>
  <si>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</si>
  <si>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rPr>
        <sz val="10"/>
        <color rgb="FF000000"/>
        <rFont val="Times New Roman"/>
        <family val="1"/>
        <charset val="238"/>
      </rPr>
      <t xml:space="preserve">19) </t>
    </r>
    <r>
      <rPr>
        <b/>
        <sz val="10"/>
        <color rgb="FF000000"/>
        <rFont val="Times New Roman"/>
        <family val="1"/>
        <charset val="238"/>
      </rPr>
      <t>„skupinou podniků</t>
    </r>
    <r>
      <rPr>
        <sz val="10"/>
        <color rgb="FF000000"/>
        <rFont val="Times New Roman"/>
        <family val="1"/>
        <charset val="238"/>
      </rPr>
      <t xml:space="preserve">“ skupina zahrnující řídící podnik a jím řízené podniky; </t>
    </r>
  </si>
  <si>
    <t xml:space="preserve">5.Odstavce 1 a 4 se nepoužijí, pokud a do té míry, v níž: </t>
  </si>
  <si>
    <r>
      <rPr>
        <sz val="10"/>
        <color rgb="FF000000"/>
        <rFont val="Times New Roman"/>
        <family val="1"/>
        <charset val="238"/>
      </rP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</si>
  <si>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</si>
  <si>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</si>
  <si>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</si>
  <si>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</si>
  <si>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</si>
  <si>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rPr>
        <sz val="10"/>
        <color rgb="FF000000"/>
        <rFont val="Times New Roman"/>
        <family val="1"/>
        <charset val="238"/>
      </rPr>
      <t>20) „</t>
    </r>
    <r>
      <rPr>
        <b/>
        <sz val="10"/>
        <color rgb="FF000000"/>
        <rFont val="Times New Roman"/>
        <family val="1"/>
        <charset val="238"/>
      </rPr>
      <t>závaznými podnikovými pravidly</t>
    </r>
    <r>
      <rPr>
        <sz val="10"/>
        <color rgb="FF00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</si>
  <si>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</si>
  <si>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</si>
  <si>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</si>
  <si>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</si>
  <si>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</si>
  <si>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</si>
  <si>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</si>
  <si>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rPr>
        <sz val="10"/>
        <color rgb="FF000000"/>
        <rFont val="Times New Roman"/>
        <family val="1"/>
        <charset val="238"/>
      </rPr>
      <t>21) „</t>
    </r>
    <r>
      <rPr>
        <b/>
        <sz val="10"/>
        <color rgb="FF000000"/>
        <rFont val="Times New Roman"/>
        <family val="1"/>
        <charset val="238"/>
      </rPr>
      <t>dozorovým úřadem</t>
    </r>
    <r>
      <rPr>
        <sz val="10"/>
        <color rgb="FF000000"/>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</si>
  <si>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</si>
  <si>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rPr>
        <sz val="10"/>
        <color rgb="FF000000"/>
        <rFont val="Times New Roman"/>
        <family val="1"/>
        <charset val="238"/>
      </rP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</si>
  <si>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</si>
  <si>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</si>
  <si>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</si>
  <si>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</si>
  <si>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rPr>
        <sz val="10"/>
        <color rgb="FF000000"/>
        <rFont val="Times New Roman"/>
        <family val="1"/>
        <charset val="238"/>
      </rPr>
      <t xml:space="preserve">22) </t>
    </r>
    <r>
      <rPr>
        <b/>
        <sz val="10"/>
        <color rgb="FF000000"/>
        <rFont val="Times New Roman"/>
        <family val="1"/>
        <charset val="238"/>
      </rPr>
      <t>„dotčeným dozorovým úřadem“</t>
    </r>
    <r>
      <rPr>
        <sz val="10"/>
        <color rgb="FF000000"/>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</si>
  <si>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</si>
  <si>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</si>
  <si>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</si>
  <si>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</si>
  <si>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</si>
  <si>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</si>
  <si>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</si>
  <si>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</si>
  <si>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</si>
  <si>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</si>
  <si>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rPr>
        <sz val="10"/>
        <color rgb="FF000000"/>
        <rFont val="Times New Roman"/>
        <family val="1"/>
        <charset val="238"/>
      </rP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</si>
  <si>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</si>
  <si>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</si>
  <si>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</si>
  <si>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</si>
  <si>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rPr>
        <sz val="10"/>
        <color rgb="FF000000"/>
        <rFont val="Times New Roman"/>
        <family val="1"/>
        <charset val="238"/>
      </rP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</si>
  <si>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</si>
  <si>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</si>
  <si>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</si>
  <si>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</si>
  <si>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</si>
  <si>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</si>
  <si>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</si>
  <si>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rPr>
        <sz val="10"/>
        <color rgb="FF000000"/>
        <rFont val="Times New Roman"/>
        <family val="1"/>
        <charset val="238"/>
      </rPr>
      <t>23) „</t>
    </r>
    <r>
      <rPr>
        <b/>
        <sz val="10"/>
        <color rgb="FF000000"/>
        <rFont val="Times New Roman"/>
        <family val="1"/>
        <charset val="238"/>
      </rPr>
      <t>přeshraničním zpracováním</t>
    </r>
    <r>
      <rPr>
        <sz val="10"/>
        <color rgb="FF000000"/>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</si>
  <si>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</si>
  <si>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</si>
  <si>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</si>
  <si>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</si>
  <si>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</si>
  <si>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</si>
  <si>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</si>
  <si>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</si>
  <si>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</si>
  <si>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rPr>
        <sz val="10"/>
        <color rgb="FF000000"/>
        <rFont val="Times New Roman"/>
        <family val="1"/>
        <charset val="238"/>
      </rPr>
      <t>24) „</t>
    </r>
    <r>
      <rPr>
        <b/>
        <sz val="10"/>
        <color rgb="FF000000"/>
        <rFont val="Times New Roman"/>
        <family val="1"/>
        <charset val="238"/>
      </rPr>
      <t>relevantní a odůvodněnou námitkou</t>
    </r>
    <r>
      <rPr>
        <sz val="10"/>
        <color rgb="FF000000"/>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</si>
  <si>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</si>
  <si>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</si>
  <si>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rPr>
        <vertAlign val="superscript"/>
        <sz val="10"/>
        <color rgb="FF0000FF"/>
        <rFont val="Calibri"/>
        <family val="2"/>
        <charset val="238"/>
      </rPr>
      <t>[1]</t>
    </r>
    <r>
      <rPr>
        <sz val="10"/>
        <color rgb="FF0000FF"/>
        <rFont val="Calibri"/>
        <family val="2"/>
        <charset val="238"/>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</si>
  <si>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</si>
  <si>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rPr>
        <sz val="10"/>
        <color rgb="FF000000"/>
        <rFont val="Times New Roman"/>
        <family val="1"/>
        <charset val="238"/>
      </rP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</si>
</sst>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mm"/>
  </numFmts>
  <fonts count="54" x14ac:knownFonts="1">
    <font>
      <sz val="11"/>
      <color rgb="FF000000"/>
      <name val="Calibri"/>
      <family val="2"/>
      <charset val="238"/>
    </font>
    <font>
      <b/>
      <sz val="11"/>
      <color rgb="FF000000"/>
      <name val="Calibri"/>
      <family val="2"/>
      <charset val="238"/>
    </font>
    <font>
      <b/>
      <sz val="11"/>
      <color rgb="FF663300"/>
      <name val="Calibri"/>
      <family val="2"/>
      <charset val="238"/>
    </font>
    <font>
      <b/>
      <sz val="11"/>
      <color rgb="FF636363"/>
      <name val="Arial"/>
      <family val="2"/>
      <charset val="238"/>
    </font>
    <font>
      <b/>
      <sz val="10"/>
      <color rgb="FF636363"/>
      <name val="Arial"/>
      <family val="2"/>
      <charset val="238"/>
    </font>
    <font>
      <sz val="9"/>
      <color rgb="FFFF0000"/>
      <name val="Calibri"/>
      <family val="2"/>
      <charset val="238"/>
    </font>
    <font>
      <sz val="11"/>
      <name val="Arial"/>
      <family val="2"/>
      <charset val="238"/>
    </font>
    <font>
      <sz val="11"/>
      <color rgb="FF0000FF"/>
      <name val="Calibri"/>
      <family val="2"/>
      <charset val="238"/>
    </font>
    <font>
      <sz val="9"/>
      <color rgb="FF000000"/>
      <name val="Calibri"/>
      <family val="2"/>
      <charset val="238"/>
    </font>
    <font>
      <sz val="11"/>
      <name val="Calibri"/>
      <family val="2"/>
      <charset val="238"/>
    </font>
    <font>
      <sz val="9"/>
      <name val="Calibri"/>
      <family val="2"/>
      <charset val="238"/>
    </font>
    <font>
      <b/>
      <sz val="14"/>
      <color rgb="FF548235"/>
      <name val="Calibri"/>
      <family val="2"/>
      <charset val="238"/>
    </font>
    <font>
      <b/>
      <u/>
      <sz val="11"/>
      <color rgb="FF000000"/>
      <name val="Calibri"/>
      <family val="2"/>
      <charset val="238"/>
    </font>
    <font>
      <sz val="8"/>
      <color rgb="FF000000"/>
      <name val="Calibri"/>
      <family val="2"/>
      <charset val="238"/>
    </font>
    <font>
      <b/>
      <u/>
      <sz val="14"/>
      <color rgb="FF548235"/>
      <name val="Calibri"/>
      <family val="2"/>
      <charset val="238"/>
    </font>
    <font>
      <sz val="11"/>
      <color rgb="FF663300"/>
      <name val="Calibri"/>
      <family val="2"/>
      <charset val="238"/>
    </font>
    <font>
      <b/>
      <sz val="12"/>
      <color rgb="FF000000"/>
      <name val="Calibri"/>
      <family val="2"/>
      <charset val="238"/>
    </font>
    <font>
      <b/>
      <sz val="11"/>
      <color rgb="FFFF0000"/>
      <name val="Calibri"/>
      <family val="2"/>
      <charset val="238"/>
    </font>
    <font>
      <sz val="18"/>
      <color rgb="FF000000"/>
      <name val="Calibri"/>
      <family val="2"/>
      <charset val="238"/>
    </font>
    <font>
      <b/>
      <sz val="9"/>
      <color rgb="FF000000"/>
      <name val="Tahoma"/>
      <family val="2"/>
      <charset val="238"/>
    </font>
    <font>
      <sz val="11"/>
      <color rgb="FF000000"/>
      <name val="Tahoma"/>
      <family val="2"/>
      <charset val="238"/>
    </font>
    <font>
      <sz val="9"/>
      <color rgb="FF000000"/>
      <name val="Tahoma"/>
      <family val="2"/>
      <charset val="238"/>
    </font>
    <font>
      <b/>
      <u/>
      <sz val="9"/>
      <color rgb="FF000000"/>
      <name val="Tahoma"/>
      <family val="2"/>
      <charset val="238"/>
    </font>
    <font>
      <sz val="10"/>
      <color rgb="FF000000"/>
      <name val="Tahoma"/>
      <family val="2"/>
      <charset val="238"/>
    </font>
    <font>
      <b/>
      <sz val="10"/>
      <color rgb="FF000000"/>
      <name val="Tahoma"/>
      <family val="2"/>
      <charset val="238"/>
    </font>
    <font>
      <i/>
      <sz val="9"/>
      <color rgb="FF000000"/>
      <name val="Tahoma"/>
      <family val="2"/>
      <charset val="238"/>
    </font>
    <font>
      <b/>
      <i/>
      <sz val="9"/>
      <color rgb="FF000000"/>
      <name val="Tahoma"/>
      <family val="2"/>
      <charset val="238"/>
    </font>
    <font>
      <sz val="10"/>
      <color rgb="FF000000"/>
      <name val="Calibri"/>
      <family val="2"/>
      <charset val="238"/>
    </font>
    <font>
      <b/>
      <sz val="10"/>
      <color rgb="FF000000"/>
      <name val="Calibri"/>
      <family val="2"/>
      <charset val="238"/>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font>
    <font>
      <i/>
      <sz val="10"/>
      <color rgb="FF000000"/>
      <name val="Times New Roman"/>
      <family val="1"/>
      <charset val="238"/>
    </font>
    <font>
      <u/>
      <sz val="11"/>
      <color rgb="FF0563C1"/>
      <name val="Calibri"/>
      <family val="2"/>
      <charset val="238"/>
    </font>
    <font>
      <u/>
      <sz val="10"/>
      <color rgb="FF0563C1"/>
      <name val="Calibri"/>
      <family val="2"/>
      <charset val="238"/>
    </font>
    <font>
      <sz val="10"/>
      <color rgb="FF000000"/>
      <name val="Times New Roman"/>
      <family val="1"/>
      <charset val="238"/>
    </font>
    <font>
      <i/>
      <sz val="10"/>
      <color rgb="FF0000FF"/>
      <name val="Times New Roman"/>
      <family val="1"/>
      <charset val="238"/>
    </font>
    <font>
      <sz val="10"/>
      <color rgb="FF0000FF"/>
      <name val="Calibri"/>
      <family val="2"/>
      <charset val="238"/>
    </font>
    <font>
      <b/>
      <i/>
      <sz val="10"/>
      <color rgb="FF000000"/>
      <name val="Times New Roman"/>
      <family val="1"/>
      <charset val="238"/>
    </font>
    <font>
      <b/>
      <sz val="10"/>
      <color rgb="FF000000"/>
      <name val="Times New Roman"/>
      <family val="1"/>
      <charset val="238"/>
    </font>
    <font>
      <i/>
      <sz val="11"/>
      <color rgb="FF000000"/>
      <name val="Times New Roman"/>
      <family val="1"/>
      <charset val="238"/>
    </font>
    <font>
      <b/>
      <sz val="11"/>
      <color rgb="FF000000"/>
      <name val="Times New Roman"/>
      <family val="1"/>
      <charset val="238"/>
    </font>
    <font>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rgb="FF000000"/>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font>
  </fonts>
  <fills count="15">
    <fill>
      <patternFill patternType="none"/>
    </fill>
    <fill>
      <patternFill patternType="gray125"/>
    </fill>
    <fill>
      <patternFill patternType="solid">
        <fgColor rgb="FFFFFF99"/>
        <bgColor rgb="FFFFE699"/>
      </patternFill>
    </fill>
    <fill>
      <patternFill patternType="solid">
        <fgColor rgb="FFE7E6E6"/>
        <bgColor rgb="FFFBE5D6"/>
      </patternFill>
    </fill>
    <fill>
      <patternFill patternType="solid">
        <fgColor rgb="FFFBE5D6"/>
        <bgColor rgb="FFE7E6E6"/>
      </patternFill>
    </fill>
    <fill>
      <patternFill patternType="solid">
        <fgColor rgb="FFFFFFFF"/>
        <bgColor rgb="FFFBE5D6"/>
      </patternFill>
    </fill>
    <fill>
      <patternFill patternType="solid">
        <fgColor rgb="FFC5E0B4"/>
        <bgColor rgb="FFD0CECE"/>
      </patternFill>
    </fill>
    <fill>
      <patternFill patternType="solid">
        <fgColor rgb="FF9DC3E6"/>
        <bgColor rgb="FFCCCCFF"/>
      </patternFill>
    </fill>
    <fill>
      <patternFill patternType="solid">
        <fgColor rgb="FF2E75B6"/>
        <bgColor rgb="FF0563C1"/>
      </patternFill>
    </fill>
    <fill>
      <patternFill patternType="solid">
        <fgColor rgb="FFFFFF00"/>
        <bgColor rgb="FFFFFF00"/>
      </patternFill>
    </fill>
    <fill>
      <patternFill patternType="solid">
        <fgColor rgb="FFED95E9"/>
        <bgColor rgb="FFCC99FF"/>
      </patternFill>
    </fill>
    <fill>
      <patternFill patternType="solid">
        <fgColor rgb="FFFFE699"/>
        <bgColor rgb="FFFFFF99"/>
      </patternFill>
    </fill>
    <fill>
      <patternFill patternType="solid">
        <fgColor rgb="FFD0CECE"/>
        <bgColor rgb="FFCCCCFF"/>
      </patternFill>
    </fill>
    <fill>
      <patternFill patternType="solid">
        <fgColor rgb="FFFFC000"/>
        <bgColor rgb="FFD7D200"/>
      </patternFill>
    </fill>
    <fill>
      <patternFill patternType="solid">
        <fgColor rgb="FFCCFFFF"/>
        <bgColor rgb="FFE7E6E6"/>
      </patternFill>
    </fill>
  </fills>
  <borders count="2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35" fillId="0" borderId="0" applyBorder="0" applyProtection="0"/>
  </cellStyleXfs>
  <cellXfs count="98">
    <xf numFmtId="0" fontId="0" fillId="0" borderId="0" xfId="0"/>
    <xf numFmtId="0" fontId="0" fillId="0" borderId="0" xfId="0" applyAlignment="1" applyProtection="1">
      <alignment wrapText="1"/>
      <protection locked="0"/>
    </xf>
    <xf numFmtId="0" fontId="0" fillId="0" borderId="0" xfId="0" applyFont="1" applyAlignment="1">
      <alignment horizontal="left" vertical="top" wrapText="1"/>
    </xf>
    <xf numFmtId="0" fontId="0" fillId="0" borderId="1" xfId="0" applyBorder="1" applyAlignment="1" applyProtection="1">
      <alignment wrapText="1"/>
      <protection locked="0"/>
    </xf>
    <xf numFmtId="0" fontId="0" fillId="0" borderId="2" xfId="0" applyFont="1" applyBorder="1" applyAlignment="1" applyProtection="1">
      <alignment horizontal="center" textRotation="90" wrapText="1"/>
    </xf>
    <xf numFmtId="0" fontId="0" fillId="0" borderId="2" xfId="0" applyFont="1" applyBorder="1" applyAlignment="1" applyProtection="1">
      <alignment wrapText="1"/>
    </xf>
    <xf numFmtId="0" fontId="1" fillId="2" borderId="2" xfId="0" applyFont="1" applyFill="1" applyBorder="1" applyAlignment="1" applyProtection="1">
      <alignment wrapText="1"/>
    </xf>
    <xf numFmtId="0" fontId="2" fillId="0" borderId="3" xfId="0" applyFont="1" applyBorder="1" applyAlignment="1">
      <alignment horizontal="left" vertical="top" wrapText="1"/>
    </xf>
    <xf numFmtId="0" fontId="0" fillId="3" borderId="2" xfId="0" applyFont="1" applyFill="1" applyBorder="1" applyAlignment="1" applyProtection="1">
      <alignment textRotation="90" wrapText="1"/>
    </xf>
    <xf numFmtId="0" fontId="1" fillId="4" borderId="4" xfId="0" applyFont="1" applyFill="1" applyBorder="1" applyAlignment="1" applyProtection="1">
      <alignment horizontal="center" vertical="center" wrapText="1"/>
    </xf>
    <xf numFmtId="0" fontId="3" fillId="5" borderId="5"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center" vertical="center" wrapText="1"/>
    </xf>
    <xf numFmtId="0" fontId="0" fillId="0" borderId="6" xfId="0" applyFont="1" applyBorder="1" applyAlignment="1" applyProtection="1">
      <alignment wrapText="1"/>
      <protection locked="0"/>
    </xf>
    <xf numFmtId="0" fontId="0" fillId="0" borderId="2" xfId="0" applyBorder="1" applyAlignment="1" applyProtection="1">
      <alignment wrapText="1"/>
      <protection locked="0"/>
    </xf>
    <xf numFmtId="0" fontId="1" fillId="2" borderId="7" xfId="0" applyFont="1" applyFill="1" applyBorder="1" applyAlignment="1" applyProtection="1">
      <alignment wrapText="1"/>
    </xf>
    <xf numFmtId="0" fontId="7" fillId="0" borderId="8" xfId="0" applyFont="1" applyBorder="1" applyAlignment="1">
      <alignment horizontal="left" vertical="top" wrapText="1"/>
    </xf>
    <xf numFmtId="0" fontId="0" fillId="3" borderId="7" xfId="0" applyFill="1" applyBorder="1" applyAlignment="1" applyProtection="1">
      <alignment textRotation="90" wrapText="1"/>
    </xf>
    <xf numFmtId="0" fontId="0" fillId="4" borderId="9" xfId="0" applyFont="1" applyFill="1" applyBorder="1" applyAlignment="1" applyProtection="1">
      <alignment horizontal="center" vertical="center" wrapText="1"/>
    </xf>
    <xf numFmtId="164" fontId="0" fillId="0" borderId="0" xfId="0" applyNumberFormat="1"/>
    <xf numFmtId="164" fontId="0" fillId="0" borderId="7" xfId="0" applyNumberFormat="1" applyBorder="1" applyAlignment="1" applyProtection="1">
      <alignment wrapText="1"/>
      <protection locked="0"/>
    </xf>
    <xf numFmtId="0" fontId="1" fillId="0" borderId="2" xfId="0" applyFont="1" applyBorder="1" applyAlignment="1" applyProtection="1">
      <alignment horizontal="center" vertical="center" wrapText="1"/>
    </xf>
    <xf numFmtId="0" fontId="0" fillId="7" borderId="10" xfId="0" applyFont="1" applyFill="1" applyBorder="1" applyAlignment="1" applyProtection="1">
      <alignment wrapText="1"/>
    </xf>
    <xf numFmtId="0" fontId="0" fillId="2" borderId="11" xfId="0" applyFont="1" applyFill="1" applyBorder="1" applyAlignment="1" applyProtection="1">
      <alignment horizontal="center" vertical="center" wrapText="1"/>
    </xf>
    <xf numFmtId="0" fontId="0" fillId="3" borderId="12" xfId="0" applyFont="1" applyFill="1" applyBorder="1" applyAlignment="1" applyProtection="1">
      <alignment wrapText="1"/>
    </xf>
    <xf numFmtId="0" fontId="0" fillId="4" borderId="13" xfId="0"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0" borderId="15" xfId="0" applyFont="1" applyBorder="1" applyAlignment="1" applyProtection="1">
      <alignment wrapText="1"/>
      <protection locked="0"/>
    </xf>
    <xf numFmtId="0" fontId="0" fillId="0" borderId="16" xfId="0" applyFont="1" applyBorder="1" applyAlignment="1" applyProtection="1">
      <alignment wrapText="1"/>
      <protection locked="0"/>
    </xf>
    <xf numFmtId="0" fontId="0" fillId="8" borderId="4" xfId="0" applyFont="1" applyFill="1" applyBorder="1" applyAlignment="1" applyProtection="1">
      <alignment wrapText="1"/>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xf>
    <xf numFmtId="165" fontId="0" fillId="3" borderId="12" xfId="0" applyNumberFormat="1" applyFont="1" applyFill="1" applyBorder="1" applyAlignment="1" applyProtection="1">
      <alignment wrapText="1"/>
    </xf>
    <xf numFmtId="0" fontId="0" fillId="4" borderId="13" xfId="0" applyFont="1" applyFill="1" applyBorder="1" applyAlignment="1" applyProtection="1">
      <alignment horizontal="left" vertical="center" wrapText="1"/>
    </xf>
    <xf numFmtId="0" fontId="11" fillId="2" borderId="11" xfId="0" applyFont="1" applyFill="1" applyBorder="1" applyAlignment="1" applyProtection="1">
      <alignment horizontal="center" vertical="center" wrapText="1"/>
    </xf>
    <xf numFmtId="0" fontId="0" fillId="8" borderId="10" xfId="0" applyFont="1" applyFill="1" applyBorder="1" applyAlignment="1" applyProtection="1">
      <alignment wrapText="1"/>
    </xf>
    <xf numFmtId="0" fontId="0" fillId="9" borderId="16" xfId="0" applyFill="1" applyBorder="1" applyAlignment="1" applyProtection="1">
      <alignment wrapText="1"/>
      <protection locked="0"/>
    </xf>
    <xf numFmtId="0" fontId="0" fillId="10" borderId="15" xfId="0" applyFont="1" applyFill="1" applyBorder="1" applyAlignment="1" applyProtection="1">
      <alignment wrapText="1"/>
      <protection locked="0"/>
    </xf>
    <xf numFmtId="0" fontId="0" fillId="10" borderId="16" xfId="0" applyFont="1" applyFill="1" applyBorder="1" applyAlignment="1" applyProtection="1">
      <alignment wrapText="1"/>
      <protection locked="0"/>
    </xf>
    <xf numFmtId="0" fontId="0" fillId="7" borderId="4" xfId="0" applyFont="1" applyFill="1" applyBorder="1" applyAlignment="1" applyProtection="1">
      <alignment wrapText="1"/>
    </xf>
    <xf numFmtId="0" fontId="12" fillId="2" borderId="11" xfId="0" applyFont="1" applyFill="1" applyBorder="1" applyAlignment="1" applyProtection="1">
      <alignment horizontal="center" vertical="center" wrapText="1"/>
    </xf>
    <xf numFmtId="0" fontId="0" fillId="0" borderId="15" xfId="0" applyFont="1" applyBorder="1" applyAlignment="1" applyProtection="1">
      <alignment horizontal="center" vertical="center"/>
      <protection locked="0"/>
    </xf>
    <xf numFmtId="0" fontId="0" fillId="0" borderId="0" xfId="0" applyProtection="1">
      <protection locked="0"/>
    </xf>
    <xf numFmtId="0" fontId="1" fillId="2" borderId="11"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0" fillId="0" borderId="1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11" borderId="4" xfId="0" applyFont="1" applyFill="1" applyBorder="1" applyAlignment="1" applyProtection="1">
      <alignment wrapText="1"/>
    </xf>
    <xf numFmtId="0" fontId="0" fillId="11" borderId="10" xfId="0" applyFont="1" applyFill="1" applyBorder="1" applyAlignment="1" applyProtection="1">
      <alignment horizontal="center" wrapText="1"/>
    </xf>
    <xf numFmtId="0" fontId="0" fillId="12" borderId="10" xfId="0" applyFont="1" applyFill="1" applyBorder="1" applyAlignment="1" applyProtection="1">
      <alignment horizontal="center" wrapText="1"/>
    </xf>
    <xf numFmtId="0" fontId="16" fillId="2" borderId="11" xfId="0" applyFont="1" applyFill="1" applyBorder="1" applyAlignment="1" applyProtection="1">
      <alignment horizontal="center" vertical="center" wrapText="1"/>
    </xf>
    <xf numFmtId="0" fontId="0" fillId="0" borderId="15" xfId="0" applyFont="1" applyBorder="1" applyAlignment="1" applyProtection="1">
      <alignment horizontal="center" wrapText="1"/>
      <protection locked="0"/>
    </xf>
    <xf numFmtId="0" fontId="0" fillId="12" borderId="10" xfId="0" applyFont="1" applyFill="1" applyBorder="1" applyAlignment="1" applyProtection="1">
      <alignment wrapText="1"/>
    </xf>
    <xf numFmtId="0" fontId="0" fillId="3" borderId="12" xfId="0" applyFill="1" applyBorder="1" applyAlignment="1" applyProtection="1">
      <alignment horizontal="left" wrapText="1"/>
    </xf>
    <xf numFmtId="0" fontId="0" fillId="12" borderId="4" xfId="0" applyFont="1" applyFill="1" applyBorder="1" applyAlignment="1" applyProtection="1">
      <alignment wrapText="1"/>
    </xf>
    <xf numFmtId="0" fontId="0" fillId="10" borderId="10" xfId="0" applyFont="1" applyFill="1" applyBorder="1" applyAlignment="1" applyProtection="1">
      <alignment horizontal="center" wrapText="1"/>
    </xf>
    <xf numFmtId="0" fontId="0" fillId="10" borderId="4" xfId="0" applyFont="1" applyFill="1" applyBorder="1" applyAlignment="1" applyProtection="1">
      <alignment wrapText="1"/>
    </xf>
    <xf numFmtId="0" fontId="0" fillId="13" borderId="10" xfId="0" applyFont="1" applyFill="1" applyBorder="1" applyAlignment="1" applyProtection="1">
      <alignment horizontal="center" wrapText="1"/>
    </xf>
    <xf numFmtId="0" fontId="0" fillId="0" borderId="15" xfId="0" applyFont="1" applyBorder="1" applyProtection="1">
      <protection locked="0"/>
    </xf>
    <xf numFmtId="0" fontId="0" fillId="0" borderId="16" xfId="0" applyFont="1" applyBorder="1" applyProtection="1">
      <protection locked="0"/>
    </xf>
    <xf numFmtId="0" fontId="0" fillId="0" borderId="16" xfId="0" applyBorder="1" applyProtection="1">
      <protection locked="0"/>
    </xf>
    <xf numFmtId="0" fontId="0" fillId="6" borderId="10" xfId="0" applyFont="1" applyFill="1" applyBorder="1" applyAlignment="1" applyProtection="1">
      <alignment horizontal="center" wrapText="1"/>
    </xf>
    <xf numFmtId="0" fontId="0" fillId="0" borderId="17" xfId="0" applyBorder="1" applyAlignment="1" applyProtection="1">
      <alignment horizontal="center" vertical="center" wrapText="1"/>
      <protection locked="0"/>
    </xf>
    <xf numFmtId="0" fontId="0" fillId="0" borderId="18" xfId="0" applyFont="1" applyBorder="1" applyAlignment="1" applyProtection="1">
      <alignment wrapText="1"/>
      <protection locked="0"/>
    </xf>
    <xf numFmtId="0" fontId="0" fillId="13" borderId="19" xfId="0" applyFont="1" applyFill="1" applyBorder="1" applyAlignment="1" applyProtection="1">
      <alignment wrapText="1"/>
      <protection locked="0"/>
    </xf>
    <xf numFmtId="0" fontId="0" fillId="13" borderId="18" xfId="0" applyFont="1" applyFill="1" applyBorder="1" applyAlignment="1" applyProtection="1">
      <alignment wrapText="1"/>
      <protection locked="0"/>
    </xf>
    <xf numFmtId="0" fontId="0" fillId="0" borderId="20" xfId="0" applyBorder="1" applyAlignment="1" applyProtection="1">
      <alignment wrapText="1"/>
      <protection locked="0"/>
    </xf>
    <xf numFmtId="0" fontId="0" fillId="0" borderId="0" xfId="0" applyFont="1" applyBorder="1" applyAlignment="1">
      <alignment horizontal="left" vertical="top" wrapText="1"/>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0" xfId="0" applyAlignment="1" applyProtection="1">
      <alignment wrapText="1"/>
    </xf>
    <xf numFmtId="0" fontId="0" fillId="0" borderId="1" xfId="0" applyBorder="1" applyAlignment="1" applyProtection="1">
      <alignment wrapText="1"/>
    </xf>
    <xf numFmtId="0" fontId="0" fillId="0" borderId="0" xfId="0" applyFont="1" applyAlignment="1" applyProtection="1">
      <alignment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34" fillId="3" borderId="0" xfId="0" applyFont="1" applyFill="1" applyAlignment="1">
      <alignment vertical="top" wrapText="1"/>
    </xf>
    <xf numFmtId="0" fontId="27" fillId="3" borderId="0" xfId="0" applyFont="1" applyFill="1" applyAlignment="1">
      <alignment vertical="top" wrapText="1"/>
    </xf>
    <xf numFmtId="0" fontId="36" fillId="0" borderId="0" xfId="1" applyFont="1" applyBorder="1" applyAlignment="1" applyProtection="1">
      <alignment vertical="top" wrapText="1"/>
    </xf>
    <xf numFmtId="0" fontId="37" fillId="0" borderId="0" xfId="0" applyFont="1" applyAlignment="1">
      <alignment vertical="top" wrapText="1"/>
    </xf>
    <xf numFmtId="0" fontId="38" fillId="0" borderId="0" xfId="0"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14" borderId="0" xfId="0" applyFont="1" applyFill="1" applyAlignment="1">
      <alignment horizontal="center" vertical="top" wrapText="1"/>
    </xf>
    <xf numFmtId="0" fontId="0" fillId="0" borderId="0" xfId="0" applyFont="1" applyAlignment="1">
      <alignment horizontal="center" vertical="top" wrapText="1"/>
    </xf>
    <xf numFmtId="0" fontId="43" fillId="14" borderId="0" xfId="0" applyFont="1" applyFill="1" applyAlignment="1">
      <alignment horizontal="center" vertical="top" wrapText="1"/>
    </xf>
    <xf numFmtId="0" fontId="51" fillId="0" borderId="0" xfId="0" applyFont="1" applyAlignment="1">
      <alignment vertical="top" wrapText="1"/>
    </xf>
    <xf numFmtId="0" fontId="52" fillId="0" borderId="0" xfId="0" applyFont="1" applyAlignment="1">
      <alignment vertical="top" wrapText="1"/>
    </xf>
    <xf numFmtId="0" fontId="53" fillId="0" borderId="0" xfId="0" applyFont="1" applyAlignment="1">
      <alignment vertical="top" wrapText="1"/>
    </xf>
    <xf numFmtId="0" fontId="5" fillId="6" borderId="4"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18" fillId="0" borderId="0" xfId="0" applyFont="1" applyBorder="1" applyAlignment="1" applyProtection="1">
      <alignment horizontal="center" wrapText="1"/>
      <protection locked="0"/>
    </xf>
    <xf numFmtId="0" fontId="0" fillId="0" borderId="23" xfId="0" applyBorder="1" applyAlignment="1" applyProtection="1">
      <alignment horizontal="center" wrapText="1"/>
      <protection locked="0"/>
    </xf>
  </cellXfs>
  <cellStyles count="2">
    <cellStyle name="Hypertextový odkaz" xfId="1" builtinId="8"/>
    <cellStyle name="Normální" xfId="0" builtinId="0"/>
  </cellStyles>
  <dxfs count="232">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FFFF00"/>
        </patternFill>
      </fill>
    </dxf>
    <dxf>
      <fill>
        <patternFill>
          <bgColor rgb="FFFFFF00"/>
        </patternFill>
      </fill>
    </dxf>
    <dxf>
      <fill>
        <patternFill>
          <bgColor rgb="FFED7D31"/>
        </patternFill>
      </fill>
    </dxf>
    <dxf>
      <fill>
        <patternFill>
          <bgColor rgb="FFFFFF00"/>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D0CECE"/>
      <rgbColor rgb="FF808080"/>
      <rgbColor rgb="FF9999FF"/>
      <rgbColor rgb="FF993366"/>
      <rgbColor rgb="FFFBE5D6"/>
      <rgbColor rgb="FFCCFFFF"/>
      <rgbColor rgb="FF660066"/>
      <rgbColor rgb="FFED7D31"/>
      <rgbColor rgb="FF0563C1"/>
      <rgbColor rgb="FFCCCCFF"/>
      <rgbColor rgb="FF000080"/>
      <rgbColor rgb="FFFF00FF"/>
      <rgbColor rgb="FFFFFF00"/>
      <rgbColor rgb="FF00FFFF"/>
      <rgbColor rgb="FF800080"/>
      <rgbColor rgb="FF800000"/>
      <rgbColor rgb="FF008080"/>
      <rgbColor rgb="FF0000FF"/>
      <rgbColor rgb="FF00CCFF"/>
      <rgbColor rgb="FFE7E6E6"/>
      <rgbColor rgb="FFC5E0B4"/>
      <rgbColor rgb="FFFFFF99"/>
      <rgbColor rgb="FF9DC3E6"/>
      <rgbColor rgb="FFED95E9"/>
      <rgbColor rgb="FFCC99FF"/>
      <rgbColor rgb="FFFFE699"/>
      <rgbColor rgb="FF2E75B6"/>
      <rgbColor rgb="FF33CCCC"/>
      <rgbColor rgb="FFD7D200"/>
      <rgbColor rgb="FFFFC000"/>
      <rgbColor rgb="FFFF9900"/>
      <rgbColor rgb="FFFF6600"/>
      <rgbColor rgb="FF636363"/>
      <rgbColor rgb="FF969696"/>
      <rgbColor rgb="FF003366"/>
      <rgbColor rgb="FF339966"/>
      <rgbColor rgb="FF003300"/>
      <rgbColor rgb="FF66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142920</xdr:colOff>
      <xdr:row>0</xdr:row>
      <xdr:rowOff>86400</xdr:rowOff>
    </xdr:from>
    <xdr:to>
      <xdr:col>11</xdr:col>
      <xdr:colOff>644040</xdr:colOff>
      <xdr:row>0</xdr:row>
      <xdr:rowOff>408240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6167160" y="86400"/>
          <a:ext cx="5131440" cy="32184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r>
            <a:rPr lang="cs-CZ" sz="1100" b="1" strike="noStrike" spc="-1">
              <a:solidFill>
                <a:srgbClr val="000000"/>
              </a:solidFill>
              <a:uFill>
                <a:solidFill>
                  <a:srgbClr val="FFFFFF"/>
                </a:solidFill>
              </a:uFill>
              <a:latin typeface="Calibri"/>
            </a:rPr>
            <a:t>Barva výplně buňky: </a:t>
          </a:r>
          <a:r>
            <a:rPr lang="cs-CZ" sz="1100" b="1" strike="noStrike" spc="-1">
              <a:solidFill>
                <a:srgbClr val="D7D200"/>
              </a:solidFill>
              <a:uFill>
                <a:solidFill>
                  <a:srgbClr val="FFFFFF"/>
                </a:solidFill>
              </a:uFill>
              <a:latin typeface="Calibri"/>
            </a:rPr>
            <a:t>žlutě-</a:t>
          </a:r>
          <a:r>
            <a:rPr lang="cs-CZ" sz="1100" b="0" strike="noStrike" spc="-1">
              <a:solidFill>
                <a:srgbClr val="000000"/>
              </a:solidFill>
              <a:uFill>
                <a:solidFill>
                  <a:srgbClr val="FFFFFF"/>
                </a:solidFill>
              </a:uFill>
              <a:latin typeface="Calibri"/>
            </a:rPr>
            <a:t> nutno  vyjasnit, </a:t>
          </a:r>
          <a:r>
            <a:rPr lang="cs-CZ" sz="1100" b="1" strike="noStrike" spc="-1">
              <a:solidFill>
                <a:srgbClr val="ED7D31"/>
              </a:solidFill>
              <a:uFill>
                <a:solidFill>
                  <a:srgbClr val="FFFFFF"/>
                </a:solidFill>
              </a:uFill>
              <a:latin typeface="Calibri"/>
            </a:rPr>
            <a:t>oranžově</a:t>
          </a:r>
          <a:r>
            <a:rPr lang="cs-CZ" sz="1100" b="0" strike="noStrike" spc="-1">
              <a:solidFill>
                <a:srgbClr val="FFC000"/>
              </a:solidFill>
              <a:uFill>
                <a:solidFill>
                  <a:srgbClr val="FFFFFF"/>
                </a:solidFill>
              </a:uFill>
              <a:latin typeface="Calibri"/>
            </a:rPr>
            <a:t> </a:t>
          </a:r>
          <a:r>
            <a:rPr lang="cs-CZ" sz="1100" b="0" strike="noStrike" spc="-1">
              <a:solidFill>
                <a:srgbClr val="000000"/>
              </a:solidFill>
              <a:uFill>
                <a:solidFill>
                  <a:srgbClr val="FFFFFF"/>
                </a:solidFill>
              </a:uFill>
              <a:latin typeface="Calibri"/>
            </a:rPr>
            <a:t>-  je problém, nutno řešit</a:t>
          </a:r>
          <a:endParaRPr lang="cs-CZ" sz="1100" b="0" strike="noStrike" spc="-1">
            <a:solidFill>
              <a:srgbClr val="000000"/>
            </a:solidFill>
            <a:uFill>
              <a:solidFill>
                <a:srgbClr val="FFFFFF"/>
              </a:solidFill>
            </a:uFill>
            <a:latin typeface="Times New Roman"/>
          </a:endParaRPr>
        </a:p>
      </xdr:txBody>
    </xdr:sp>
    <xdr:clientData/>
  </xdr:twoCellAnchor>
  <xdr:twoCellAnchor editAs="oneCell">
    <xdr:from>
      <xdr:col>7</xdr:col>
      <xdr:colOff>142920</xdr:colOff>
      <xdr:row>0</xdr:row>
      <xdr:rowOff>86400</xdr:rowOff>
    </xdr:from>
    <xdr:to>
      <xdr:col>11</xdr:col>
      <xdr:colOff>644040</xdr:colOff>
      <xdr:row>0</xdr:row>
      <xdr:rowOff>408240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6167160" y="86400"/>
          <a:ext cx="5131440" cy="32184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r>
            <a:rPr lang="cs-CZ" sz="1100" b="1" strike="noStrike" spc="-1">
              <a:solidFill>
                <a:srgbClr val="000000"/>
              </a:solidFill>
              <a:uFill>
                <a:solidFill>
                  <a:srgbClr val="FFFFFF"/>
                </a:solidFill>
              </a:uFill>
              <a:latin typeface="Calibri"/>
            </a:rPr>
            <a:t>Barva výplně buňky: </a:t>
          </a:r>
          <a:r>
            <a:rPr lang="cs-CZ" sz="1100" b="1" strike="noStrike" spc="-1">
              <a:solidFill>
                <a:srgbClr val="D7D200"/>
              </a:solidFill>
              <a:uFill>
                <a:solidFill>
                  <a:srgbClr val="FFFFFF"/>
                </a:solidFill>
              </a:uFill>
              <a:latin typeface="Calibri"/>
            </a:rPr>
            <a:t>žlutě-</a:t>
          </a:r>
          <a:r>
            <a:rPr lang="cs-CZ" sz="1100" b="0" strike="noStrike" spc="-1">
              <a:solidFill>
                <a:srgbClr val="000000"/>
              </a:solidFill>
              <a:uFill>
                <a:solidFill>
                  <a:srgbClr val="FFFFFF"/>
                </a:solidFill>
              </a:uFill>
              <a:latin typeface="Calibri"/>
            </a:rPr>
            <a:t> nutno  vyjasnit, </a:t>
          </a:r>
          <a:r>
            <a:rPr lang="cs-CZ" sz="1100" b="1" strike="noStrike" spc="-1">
              <a:solidFill>
                <a:srgbClr val="ED7D31"/>
              </a:solidFill>
              <a:uFill>
                <a:solidFill>
                  <a:srgbClr val="FFFFFF"/>
                </a:solidFill>
              </a:uFill>
              <a:latin typeface="Calibri"/>
            </a:rPr>
            <a:t>oranžově</a:t>
          </a:r>
          <a:r>
            <a:rPr lang="cs-CZ" sz="1100" b="0" strike="noStrike" spc="-1">
              <a:solidFill>
                <a:srgbClr val="FFC000"/>
              </a:solidFill>
              <a:uFill>
                <a:solidFill>
                  <a:srgbClr val="FFFFFF"/>
                </a:solidFill>
              </a:uFill>
              <a:latin typeface="Calibri"/>
            </a:rPr>
            <a:t> </a:t>
          </a:r>
          <a:r>
            <a:rPr lang="cs-CZ" sz="1100" b="0" strike="noStrike" spc="-1">
              <a:solidFill>
                <a:srgbClr val="000000"/>
              </a:solidFill>
              <a:uFill>
                <a:solidFill>
                  <a:srgbClr val="FFFFFF"/>
                </a:solidFill>
              </a:uFill>
              <a:latin typeface="Calibri"/>
            </a:rPr>
            <a:t>-  je problém, nutno řešit</a:t>
          </a:r>
          <a:endParaRPr lang="cs-CZ" sz="110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10</xdr:col>
      <xdr:colOff>542925</xdr:colOff>
      <xdr:row>10</xdr:row>
      <xdr:rowOff>352425</xdr:rowOff>
    </xdr:to>
    <xdr:sp macro="" textlink="">
      <xdr:nvSpPr>
        <xdr:cNvPr id="1274" name="shapetype_202" hidden="1">
          <a:extLst>
            <a:ext uri="{FF2B5EF4-FFF2-40B4-BE49-F238E27FC236}">
              <a16:creationId xmlns:a16="http://schemas.microsoft.com/office/drawing/2014/main" id="{00000000-0008-0000-0000-0000F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72" name="shapetype_202" hidden="1">
          <a:extLst>
            <a:ext uri="{FF2B5EF4-FFF2-40B4-BE49-F238E27FC236}">
              <a16:creationId xmlns:a16="http://schemas.microsoft.com/office/drawing/2014/main" id="{00000000-0008-0000-0000-0000F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70" name="shapetype_202" hidden="1">
          <a:extLst>
            <a:ext uri="{FF2B5EF4-FFF2-40B4-BE49-F238E27FC236}">
              <a16:creationId xmlns:a16="http://schemas.microsoft.com/office/drawing/2014/main" id="{00000000-0008-0000-0000-0000F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68" name="shapetype_202" hidden="1">
          <a:extLst>
            <a:ext uri="{FF2B5EF4-FFF2-40B4-BE49-F238E27FC236}">
              <a16:creationId xmlns:a16="http://schemas.microsoft.com/office/drawing/2014/main" id="{00000000-0008-0000-0000-0000F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66" name="shapetype_202" hidden="1">
          <a:extLst>
            <a:ext uri="{FF2B5EF4-FFF2-40B4-BE49-F238E27FC236}">
              <a16:creationId xmlns:a16="http://schemas.microsoft.com/office/drawing/2014/main" id="{00000000-0008-0000-0000-0000F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64" name="shapetype_202" hidden="1">
          <a:extLst>
            <a:ext uri="{FF2B5EF4-FFF2-40B4-BE49-F238E27FC236}">
              <a16:creationId xmlns:a16="http://schemas.microsoft.com/office/drawing/2014/main" id="{00000000-0008-0000-0000-0000F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62" name="shapetype_202" hidden="1">
          <a:extLst>
            <a:ext uri="{FF2B5EF4-FFF2-40B4-BE49-F238E27FC236}">
              <a16:creationId xmlns:a16="http://schemas.microsoft.com/office/drawing/2014/main" id="{00000000-0008-0000-0000-0000E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60" name="shapetype_202" hidden="1">
          <a:extLst>
            <a:ext uri="{FF2B5EF4-FFF2-40B4-BE49-F238E27FC236}">
              <a16:creationId xmlns:a16="http://schemas.microsoft.com/office/drawing/2014/main" id="{00000000-0008-0000-0000-0000E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58" name="shapetype_202" hidden="1">
          <a:extLst>
            <a:ext uri="{FF2B5EF4-FFF2-40B4-BE49-F238E27FC236}">
              <a16:creationId xmlns:a16="http://schemas.microsoft.com/office/drawing/2014/main" id="{00000000-0008-0000-0000-0000E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56" name="shapetype_202" hidden="1">
          <a:extLst>
            <a:ext uri="{FF2B5EF4-FFF2-40B4-BE49-F238E27FC236}">
              <a16:creationId xmlns:a16="http://schemas.microsoft.com/office/drawing/2014/main" id="{00000000-0008-0000-0000-0000E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54" name="shapetype_202" hidden="1">
          <a:extLst>
            <a:ext uri="{FF2B5EF4-FFF2-40B4-BE49-F238E27FC236}">
              <a16:creationId xmlns:a16="http://schemas.microsoft.com/office/drawing/2014/main" id="{00000000-0008-0000-0000-0000E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52" name="shapetype_202" hidden="1">
          <a:extLst>
            <a:ext uri="{FF2B5EF4-FFF2-40B4-BE49-F238E27FC236}">
              <a16:creationId xmlns:a16="http://schemas.microsoft.com/office/drawing/2014/main" id="{00000000-0008-0000-0000-0000E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50" name="shapetype_202" hidden="1">
          <a:extLst>
            <a:ext uri="{FF2B5EF4-FFF2-40B4-BE49-F238E27FC236}">
              <a16:creationId xmlns:a16="http://schemas.microsoft.com/office/drawing/2014/main" id="{00000000-0008-0000-0000-0000E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48" name="shapetype_202" hidden="1">
          <a:extLst>
            <a:ext uri="{FF2B5EF4-FFF2-40B4-BE49-F238E27FC236}">
              <a16:creationId xmlns:a16="http://schemas.microsoft.com/office/drawing/2014/main" id="{00000000-0008-0000-0000-0000E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46" name="shapetype_202" hidden="1">
          <a:extLst>
            <a:ext uri="{FF2B5EF4-FFF2-40B4-BE49-F238E27FC236}">
              <a16:creationId xmlns:a16="http://schemas.microsoft.com/office/drawing/2014/main" id="{00000000-0008-0000-0000-0000D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44" name="shapetype_202" hidden="1">
          <a:extLst>
            <a:ext uri="{FF2B5EF4-FFF2-40B4-BE49-F238E27FC236}">
              <a16:creationId xmlns:a16="http://schemas.microsoft.com/office/drawing/2014/main" id="{00000000-0008-0000-0000-0000D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42" name="shapetype_202" hidden="1">
          <a:extLst>
            <a:ext uri="{FF2B5EF4-FFF2-40B4-BE49-F238E27FC236}">
              <a16:creationId xmlns:a16="http://schemas.microsoft.com/office/drawing/2014/main" id="{00000000-0008-0000-0000-0000D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40" name="shapetype_202" hidden="1">
          <a:extLst>
            <a:ext uri="{FF2B5EF4-FFF2-40B4-BE49-F238E27FC236}">
              <a16:creationId xmlns:a16="http://schemas.microsoft.com/office/drawing/2014/main" id="{00000000-0008-0000-0000-0000D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38" name="shapetype_202" hidden="1">
          <a:extLst>
            <a:ext uri="{FF2B5EF4-FFF2-40B4-BE49-F238E27FC236}">
              <a16:creationId xmlns:a16="http://schemas.microsoft.com/office/drawing/2014/main" id="{00000000-0008-0000-0000-0000D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36" name="shapetype_202" hidden="1">
          <a:extLst>
            <a:ext uri="{FF2B5EF4-FFF2-40B4-BE49-F238E27FC236}">
              <a16:creationId xmlns:a16="http://schemas.microsoft.com/office/drawing/2014/main" id="{00000000-0008-0000-0000-0000D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34" name="shapetype_202" hidden="1">
          <a:extLst>
            <a:ext uri="{FF2B5EF4-FFF2-40B4-BE49-F238E27FC236}">
              <a16:creationId xmlns:a16="http://schemas.microsoft.com/office/drawing/2014/main" id="{00000000-0008-0000-0000-0000D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32" name="shapetype_202" hidden="1">
          <a:extLst>
            <a:ext uri="{FF2B5EF4-FFF2-40B4-BE49-F238E27FC236}">
              <a16:creationId xmlns:a16="http://schemas.microsoft.com/office/drawing/2014/main" id="{00000000-0008-0000-0000-0000D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30" name="shapetype_202" hidden="1">
          <a:extLst>
            <a:ext uri="{FF2B5EF4-FFF2-40B4-BE49-F238E27FC236}">
              <a16:creationId xmlns:a16="http://schemas.microsoft.com/office/drawing/2014/main" id="{00000000-0008-0000-0000-0000C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28" name="shapetype_202" hidden="1">
          <a:extLst>
            <a:ext uri="{FF2B5EF4-FFF2-40B4-BE49-F238E27FC236}">
              <a16:creationId xmlns:a16="http://schemas.microsoft.com/office/drawing/2014/main" id="{00000000-0008-0000-0000-0000C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26" name="shapetype_202" hidden="1">
          <a:extLst>
            <a:ext uri="{FF2B5EF4-FFF2-40B4-BE49-F238E27FC236}">
              <a16:creationId xmlns:a16="http://schemas.microsoft.com/office/drawing/2014/main" id="{00000000-0008-0000-0000-0000C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24" name="shapetype_202" hidden="1">
          <a:extLst>
            <a:ext uri="{FF2B5EF4-FFF2-40B4-BE49-F238E27FC236}">
              <a16:creationId xmlns:a16="http://schemas.microsoft.com/office/drawing/2014/main" id="{00000000-0008-0000-0000-0000C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22" name="shapetype_202" hidden="1">
          <a:extLst>
            <a:ext uri="{FF2B5EF4-FFF2-40B4-BE49-F238E27FC236}">
              <a16:creationId xmlns:a16="http://schemas.microsoft.com/office/drawing/2014/main" id="{00000000-0008-0000-0000-0000C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20" name="shapetype_202" hidden="1">
          <a:extLst>
            <a:ext uri="{FF2B5EF4-FFF2-40B4-BE49-F238E27FC236}">
              <a16:creationId xmlns:a16="http://schemas.microsoft.com/office/drawing/2014/main" id="{00000000-0008-0000-0000-0000C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18" name="shapetype_202" hidden="1">
          <a:extLst>
            <a:ext uri="{FF2B5EF4-FFF2-40B4-BE49-F238E27FC236}">
              <a16:creationId xmlns:a16="http://schemas.microsoft.com/office/drawing/2014/main" id="{00000000-0008-0000-0000-0000C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16" name="shapetype_202" hidden="1">
          <a:extLst>
            <a:ext uri="{FF2B5EF4-FFF2-40B4-BE49-F238E27FC236}">
              <a16:creationId xmlns:a16="http://schemas.microsoft.com/office/drawing/2014/main" id="{00000000-0008-0000-0000-0000C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14" name="shapetype_202" hidden="1">
          <a:extLst>
            <a:ext uri="{FF2B5EF4-FFF2-40B4-BE49-F238E27FC236}">
              <a16:creationId xmlns:a16="http://schemas.microsoft.com/office/drawing/2014/main" id="{00000000-0008-0000-0000-0000B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12" name="shapetype_202" hidden="1">
          <a:extLst>
            <a:ext uri="{FF2B5EF4-FFF2-40B4-BE49-F238E27FC236}">
              <a16:creationId xmlns:a16="http://schemas.microsoft.com/office/drawing/2014/main" id="{00000000-0008-0000-0000-0000B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10" name="shapetype_202" hidden="1">
          <a:extLst>
            <a:ext uri="{FF2B5EF4-FFF2-40B4-BE49-F238E27FC236}">
              <a16:creationId xmlns:a16="http://schemas.microsoft.com/office/drawing/2014/main" id="{00000000-0008-0000-0000-0000B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08" name="shapetype_202" hidden="1">
          <a:extLst>
            <a:ext uri="{FF2B5EF4-FFF2-40B4-BE49-F238E27FC236}">
              <a16:creationId xmlns:a16="http://schemas.microsoft.com/office/drawing/2014/main" id="{00000000-0008-0000-0000-0000B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06" name="shapetype_202" hidden="1">
          <a:extLst>
            <a:ext uri="{FF2B5EF4-FFF2-40B4-BE49-F238E27FC236}">
              <a16:creationId xmlns:a16="http://schemas.microsoft.com/office/drawing/2014/main" id="{00000000-0008-0000-0000-0000B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04" name="shapetype_202" hidden="1">
          <a:extLst>
            <a:ext uri="{FF2B5EF4-FFF2-40B4-BE49-F238E27FC236}">
              <a16:creationId xmlns:a16="http://schemas.microsoft.com/office/drawing/2014/main" id="{00000000-0008-0000-0000-0000B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02" name="shapetype_202" hidden="1">
          <a:extLst>
            <a:ext uri="{FF2B5EF4-FFF2-40B4-BE49-F238E27FC236}">
              <a16:creationId xmlns:a16="http://schemas.microsoft.com/office/drawing/2014/main" id="{00000000-0008-0000-0000-0000B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200" name="shapetype_202" hidden="1">
          <a:extLst>
            <a:ext uri="{FF2B5EF4-FFF2-40B4-BE49-F238E27FC236}">
              <a16:creationId xmlns:a16="http://schemas.microsoft.com/office/drawing/2014/main" id="{00000000-0008-0000-0000-0000B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98" name="shapetype_202" hidden="1">
          <a:extLst>
            <a:ext uri="{FF2B5EF4-FFF2-40B4-BE49-F238E27FC236}">
              <a16:creationId xmlns:a16="http://schemas.microsoft.com/office/drawing/2014/main" id="{00000000-0008-0000-0000-0000A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96" name="shapetype_202" hidden="1">
          <a:extLst>
            <a:ext uri="{FF2B5EF4-FFF2-40B4-BE49-F238E27FC236}">
              <a16:creationId xmlns:a16="http://schemas.microsoft.com/office/drawing/2014/main" id="{00000000-0008-0000-0000-0000A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94" name="shapetype_202" hidden="1">
          <a:extLst>
            <a:ext uri="{FF2B5EF4-FFF2-40B4-BE49-F238E27FC236}">
              <a16:creationId xmlns:a16="http://schemas.microsoft.com/office/drawing/2014/main" id="{00000000-0008-0000-0000-0000A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92" name="shapetype_202" hidden="1">
          <a:extLst>
            <a:ext uri="{FF2B5EF4-FFF2-40B4-BE49-F238E27FC236}">
              <a16:creationId xmlns:a16="http://schemas.microsoft.com/office/drawing/2014/main" id="{00000000-0008-0000-0000-0000A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90" name="shapetype_202" hidden="1">
          <a:extLst>
            <a:ext uri="{FF2B5EF4-FFF2-40B4-BE49-F238E27FC236}">
              <a16:creationId xmlns:a16="http://schemas.microsoft.com/office/drawing/2014/main" id="{00000000-0008-0000-0000-0000A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88" name="shapetype_202" hidden="1">
          <a:extLst>
            <a:ext uri="{FF2B5EF4-FFF2-40B4-BE49-F238E27FC236}">
              <a16:creationId xmlns:a16="http://schemas.microsoft.com/office/drawing/2014/main" id="{00000000-0008-0000-0000-0000A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86" name="shapetype_202" hidden="1">
          <a:extLst>
            <a:ext uri="{FF2B5EF4-FFF2-40B4-BE49-F238E27FC236}">
              <a16:creationId xmlns:a16="http://schemas.microsoft.com/office/drawing/2014/main" id="{00000000-0008-0000-0000-0000A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84" name="shapetype_202" hidden="1">
          <a:extLst>
            <a:ext uri="{FF2B5EF4-FFF2-40B4-BE49-F238E27FC236}">
              <a16:creationId xmlns:a16="http://schemas.microsoft.com/office/drawing/2014/main" id="{00000000-0008-0000-0000-0000A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82" name="shapetype_202" hidden="1">
          <a:extLst>
            <a:ext uri="{FF2B5EF4-FFF2-40B4-BE49-F238E27FC236}">
              <a16:creationId xmlns:a16="http://schemas.microsoft.com/office/drawing/2014/main" id="{00000000-0008-0000-0000-00009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80" name="shapetype_202" hidden="1">
          <a:extLst>
            <a:ext uri="{FF2B5EF4-FFF2-40B4-BE49-F238E27FC236}">
              <a16:creationId xmlns:a16="http://schemas.microsoft.com/office/drawing/2014/main" id="{00000000-0008-0000-0000-00009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78" name="shapetype_202" hidden="1">
          <a:extLst>
            <a:ext uri="{FF2B5EF4-FFF2-40B4-BE49-F238E27FC236}">
              <a16:creationId xmlns:a16="http://schemas.microsoft.com/office/drawing/2014/main" id="{00000000-0008-0000-0000-00009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76" name="shapetype_202" hidden="1">
          <a:extLst>
            <a:ext uri="{FF2B5EF4-FFF2-40B4-BE49-F238E27FC236}">
              <a16:creationId xmlns:a16="http://schemas.microsoft.com/office/drawing/2014/main" id="{00000000-0008-0000-0000-00009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74" name="shapetype_202" hidden="1">
          <a:extLst>
            <a:ext uri="{FF2B5EF4-FFF2-40B4-BE49-F238E27FC236}">
              <a16:creationId xmlns:a16="http://schemas.microsoft.com/office/drawing/2014/main" id="{00000000-0008-0000-0000-00009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72" name="shapetype_202" hidden="1">
          <a:extLst>
            <a:ext uri="{FF2B5EF4-FFF2-40B4-BE49-F238E27FC236}">
              <a16:creationId xmlns:a16="http://schemas.microsoft.com/office/drawing/2014/main" id="{00000000-0008-0000-0000-00009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70" name="shapetype_202" hidden="1">
          <a:extLst>
            <a:ext uri="{FF2B5EF4-FFF2-40B4-BE49-F238E27FC236}">
              <a16:creationId xmlns:a16="http://schemas.microsoft.com/office/drawing/2014/main" id="{00000000-0008-0000-0000-00009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68" name="shapetype_202" hidden="1">
          <a:extLst>
            <a:ext uri="{FF2B5EF4-FFF2-40B4-BE49-F238E27FC236}">
              <a16:creationId xmlns:a16="http://schemas.microsoft.com/office/drawing/2014/main" id="{00000000-0008-0000-0000-00009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66" name="shapetype_202" hidden="1">
          <a:extLst>
            <a:ext uri="{FF2B5EF4-FFF2-40B4-BE49-F238E27FC236}">
              <a16:creationId xmlns:a16="http://schemas.microsoft.com/office/drawing/2014/main" id="{00000000-0008-0000-0000-00008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64" name="shapetype_202" hidden="1">
          <a:extLst>
            <a:ext uri="{FF2B5EF4-FFF2-40B4-BE49-F238E27FC236}">
              <a16:creationId xmlns:a16="http://schemas.microsoft.com/office/drawing/2014/main" id="{00000000-0008-0000-0000-00008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62" name="shapetype_202" hidden="1">
          <a:extLst>
            <a:ext uri="{FF2B5EF4-FFF2-40B4-BE49-F238E27FC236}">
              <a16:creationId xmlns:a16="http://schemas.microsoft.com/office/drawing/2014/main" id="{00000000-0008-0000-0000-00008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60" name="shapetype_202" hidden="1">
          <a:extLst>
            <a:ext uri="{FF2B5EF4-FFF2-40B4-BE49-F238E27FC236}">
              <a16:creationId xmlns:a16="http://schemas.microsoft.com/office/drawing/2014/main" id="{00000000-0008-0000-0000-00008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58" name="shapetype_202" hidden="1">
          <a:extLst>
            <a:ext uri="{FF2B5EF4-FFF2-40B4-BE49-F238E27FC236}">
              <a16:creationId xmlns:a16="http://schemas.microsoft.com/office/drawing/2014/main" id="{00000000-0008-0000-0000-00008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56" name="shapetype_202" hidden="1">
          <a:extLst>
            <a:ext uri="{FF2B5EF4-FFF2-40B4-BE49-F238E27FC236}">
              <a16:creationId xmlns:a16="http://schemas.microsoft.com/office/drawing/2014/main" id="{00000000-0008-0000-0000-00008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54" name="shapetype_202" hidden="1">
          <a:extLst>
            <a:ext uri="{FF2B5EF4-FFF2-40B4-BE49-F238E27FC236}">
              <a16:creationId xmlns:a16="http://schemas.microsoft.com/office/drawing/2014/main" id="{00000000-0008-0000-0000-00008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52" name="shapetype_202" hidden="1">
          <a:extLst>
            <a:ext uri="{FF2B5EF4-FFF2-40B4-BE49-F238E27FC236}">
              <a16:creationId xmlns:a16="http://schemas.microsoft.com/office/drawing/2014/main" id="{00000000-0008-0000-0000-00008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50" name="shapetype_202" hidden="1">
          <a:extLst>
            <a:ext uri="{FF2B5EF4-FFF2-40B4-BE49-F238E27FC236}">
              <a16:creationId xmlns:a16="http://schemas.microsoft.com/office/drawing/2014/main" id="{00000000-0008-0000-0000-00007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48" name="shapetype_202" hidden="1">
          <a:extLst>
            <a:ext uri="{FF2B5EF4-FFF2-40B4-BE49-F238E27FC236}">
              <a16:creationId xmlns:a16="http://schemas.microsoft.com/office/drawing/2014/main" id="{00000000-0008-0000-0000-00007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46" name="shapetype_202" hidden="1">
          <a:extLst>
            <a:ext uri="{FF2B5EF4-FFF2-40B4-BE49-F238E27FC236}">
              <a16:creationId xmlns:a16="http://schemas.microsoft.com/office/drawing/2014/main" id="{00000000-0008-0000-0000-00007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44" name="shapetype_202" hidden="1">
          <a:extLst>
            <a:ext uri="{FF2B5EF4-FFF2-40B4-BE49-F238E27FC236}">
              <a16:creationId xmlns:a16="http://schemas.microsoft.com/office/drawing/2014/main" id="{00000000-0008-0000-0000-00007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42" name="shapetype_202" hidden="1">
          <a:extLst>
            <a:ext uri="{FF2B5EF4-FFF2-40B4-BE49-F238E27FC236}">
              <a16:creationId xmlns:a16="http://schemas.microsoft.com/office/drawing/2014/main" id="{00000000-0008-0000-0000-00007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40" name="shapetype_202" hidden="1">
          <a:extLst>
            <a:ext uri="{FF2B5EF4-FFF2-40B4-BE49-F238E27FC236}">
              <a16:creationId xmlns:a16="http://schemas.microsoft.com/office/drawing/2014/main" id="{00000000-0008-0000-0000-00007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38" name="shapetype_202" hidden="1">
          <a:extLst>
            <a:ext uri="{FF2B5EF4-FFF2-40B4-BE49-F238E27FC236}">
              <a16:creationId xmlns:a16="http://schemas.microsoft.com/office/drawing/2014/main" id="{00000000-0008-0000-0000-00007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36" name="shapetype_202" hidden="1">
          <a:extLst>
            <a:ext uri="{FF2B5EF4-FFF2-40B4-BE49-F238E27FC236}">
              <a16:creationId xmlns:a16="http://schemas.microsoft.com/office/drawing/2014/main" id="{00000000-0008-0000-0000-00007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34" name="shapetype_202" hidden="1">
          <a:extLst>
            <a:ext uri="{FF2B5EF4-FFF2-40B4-BE49-F238E27FC236}">
              <a16:creationId xmlns:a16="http://schemas.microsoft.com/office/drawing/2014/main" id="{00000000-0008-0000-0000-00006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32" name="shapetype_202" hidden="1">
          <a:extLst>
            <a:ext uri="{FF2B5EF4-FFF2-40B4-BE49-F238E27FC236}">
              <a16:creationId xmlns:a16="http://schemas.microsoft.com/office/drawing/2014/main" id="{00000000-0008-0000-0000-00006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30" name="shapetype_202" hidden="1">
          <a:extLst>
            <a:ext uri="{FF2B5EF4-FFF2-40B4-BE49-F238E27FC236}">
              <a16:creationId xmlns:a16="http://schemas.microsoft.com/office/drawing/2014/main" id="{00000000-0008-0000-0000-00006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28" name="shapetype_202" hidden="1">
          <a:extLst>
            <a:ext uri="{FF2B5EF4-FFF2-40B4-BE49-F238E27FC236}">
              <a16:creationId xmlns:a16="http://schemas.microsoft.com/office/drawing/2014/main" id="{00000000-0008-0000-0000-00006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26" name="shapetype_202" hidden="1">
          <a:extLst>
            <a:ext uri="{FF2B5EF4-FFF2-40B4-BE49-F238E27FC236}">
              <a16:creationId xmlns:a16="http://schemas.microsoft.com/office/drawing/2014/main" id="{00000000-0008-0000-0000-00006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24" name="shapetype_202" hidden="1">
          <a:extLst>
            <a:ext uri="{FF2B5EF4-FFF2-40B4-BE49-F238E27FC236}">
              <a16:creationId xmlns:a16="http://schemas.microsoft.com/office/drawing/2014/main" id="{00000000-0008-0000-0000-00006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22" name="shapetype_202" hidden="1">
          <a:extLst>
            <a:ext uri="{FF2B5EF4-FFF2-40B4-BE49-F238E27FC236}">
              <a16:creationId xmlns:a16="http://schemas.microsoft.com/office/drawing/2014/main" id="{00000000-0008-0000-0000-00006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20" name="shapetype_202" hidden="1">
          <a:extLst>
            <a:ext uri="{FF2B5EF4-FFF2-40B4-BE49-F238E27FC236}">
              <a16:creationId xmlns:a16="http://schemas.microsoft.com/office/drawing/2014/main" id="{00000000-0008-0000-0000-00006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18" name="shapetype_202" hidden="1">
          <a:extLst>
            <a:ext uri="{FF2B5EF4-FFF2-40B4-BE49-F238E27FC236}">
              <a16:creationId xmlns:a16="http://schemas.microsoft.com/office/drawing/2014/main" id="{00000000-0008-0000-0000-00005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16" name="shapetype_202" hidden="1">
          <a:extLst>
            <a:ext uri="{FF2B5EF4-FFF2-40B4-BE49-F238E27FC236}">
              <a16:creationId xmlns:a16="http://schemas.microsoft.com/office/drawing/2014/main" id="{00000000-0008-0000-0000-00005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14" name="shapetype_202" hidden="1">
          <a:extLst>
            <a:ext uri="{FF2B5EF4-FFF2-40B4-BE49-F238E27FC236}">
              <a16:creationId xmlns:a16="http://schemas.microsoft.com/office/drawing/2014/main" id="{00000000-0008-0000-0000-00005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12" name="shapetype_202" hidden="1">
          <a:extLst>
            <a:ext uri="{FF2B5EF4-FFF2-40B4-BE49-F238E27FC236}">
              <a16:creationId xmlns:a16="http://schemas.microsoft.com/office/drawing/2014/main" id="{00000000-0008-0000-0000-00005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10" name="shapetype_202" hidden="1">
          <a:extLst>
            <a:ext uri="{FF2B5EF4-FFF2-40B4-BE49-F238E27FC236}">
              <a16:creationId xmlns:a16="http://schemas.microsoft.com/office/drawing/2014/main" id="{00000000-0008-0000-0000-00005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08" name="shapetype_202" hidden="1">
          <a:extLst>
            <a:ext uri="{FF2B5EF4-FFF2-40B4-BE49-F238E27FC236}">
              <a16:creationId xmlns:a16="http://schemas.microsoft.com/office/drawing/2014/main" id="{00000000-0008-0000-0000-00005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06" name="shapetype_202" hidden="1">
          <a:extLst>
            <a:ext uri="{FF2B5EF4-FFF2-40B4-BE49-F238E27FC236}">
              <a16:creationId xmlns:a16="http://schemas.microsoft.com/office/drawing/2014/main" id="{00000000-0008-0000-0000-00005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04" name="shapetype_202" hidden="1">
          <a:extLst>
            <a:ext uri="{FF2B5EF4-FFF2-40B4-BE49-F238E27FC236}">
              <a16:creationId xmlns:a16="http://schemas.microsoft.com/office/drawing/2014/main" id="{00000000-0008-0000-0000-00005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02" name="shapetype_202" hidden="1">
          <a:extLst>
            <a:ext uri="{FF2B5EF4-FFF2-40B4-BE49-F238E27FC236}">
              <a16:creationId xmlns:a16="http://schemas.microsoft.com/office/drawing/2014/main" id="{00000000-0008-0000-0000-00004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100" name="shapetype_202" hidden="1">
          <a:extLst>
            <a:ext uri="{FF2B5EF4-FFF2-40B4-BE49-F238E27FC236}">
              <a16:creationId xmlns:a16="http://schemas.microsoft.com/office/drawing/2014/main" id="{00000000-0008-0000-0000-00004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98" name="shapetype_202" hidden="1">
          <a:extLst>
            <a:ext uri="{FF2B5EF4-FFF2-40B4-BE49-F238E27FC236}">
              <a16:creationId xmlns:a16="http://schemas.microsoft.com/office/drawing/2014/main" id="{00000000-0008-0000-0000-00004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96" name="shapetype_202" hidden="1">
          <a:extLst>
            <a:ext uri="{FF2B5EF4-FFF2-40B4-BE49-F238E27FC236}">
              <a16:creationId xmlns:a16="http://schemas.microsoft.com/office/drawing/2014/main" id="{00000000-0008-0000-0000-00004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94" name="shapetype_202" hidden="1">
          <a:extLst>
            <a:ext uri="{FF2B5EF4-FFF2-40B4-BE49-F238E27FC236}">
              <a16:creationId xmlns:a16="http://schemas.microsoft.com/office/drawing/2014/main" id="{00000000-0008-0000-0000-00004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92" name="shapetype_202" hidden="1">
          <a:extLst>
            <a:ext uri="{FF2B5EF4-FFF2-40B4-BE49-F238E27FC236}">
              <a16:creationId xmlns:a16="http://schemas.microsoft.com/office/drawing/2014/main" id="{00000000-0008-0000-0000-00004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90" name="shapetype_202" hidden="1">
          <a:extLst>
            <a:ext uri="{FF2B5EF4-FFF2-40B4-BE49-F238E27FC236}">
              <a16:creationId xmlns:a16="http://schemas.microsoft.com/office/drawing/2014/main" id="{00000000-0008-0000-0000-00004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88" name="shapetype_202" hidden="1">
          <a:extLst>
            <a:ext uri="{FF2B5EF4-FFF2-40B4-BE49-F238E27FC236}">
              <a16:creationId xmlns:a16="http://schemas.microsoft.com/office/drawing/2014/main" id="{00000000-0008-0000-0000-00004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86" name="shapetype_202" hidden="1">
          <a:extLst>
            <a:ext uri="{FF2B5EF4-FFF2-40B4-BE49-F238E27FC236}">
              <a16:creationId xmlns:a16="http://schemas.microsoft.com/office/drawing/2014/main" id="{00000000-0008-0000-0000-00003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84" name="shapetype_202" hidden="1">
          <a:extLst>
            <a:ext uri="{FF2B5EF4-FFF2-40B4-BE49-F238E27FC236}">
              <a16:creationId xmlns:a16="http://schemas.microsoft.com/office/drawing/2014/main" id="{00000000-0008-0000-0000-00003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82" name="shapetype_202" hidden="1">
          <a:extLst>
            <a:ext uri="{FF2B5EF4-FFF2-40B4-BE49-F238E27FC236}">
              <a16:creationId xmlns:a16="http://schemas.microsoft.com/office/drawing/2014/main" id="{00000000-0008-0000-0000-00003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80" name="shapetype_202" hidden="1">
          <a:extLst>
            <a:ext uri="{FF2B5EF4-FFF2-40B4-BE49-F238E27FC236}">
              <a16:creationId xmlns:a16="http://schemas.microsoft.com/office/drawing/2014/main" id="{00000000-0008-0000-0000-00003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78" name="shapetype_202" hidden="1">
          <a:extLst>
            <a:ext uri="{FF2B5EF4-FFF2-40B4-BE49-F238E27FC236}">
              <a16:creationId xmlns:a16="http://schemas.microsoft.com/office/drawing/2014/main" id="{00000000-0008-0000-0000-00003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76" name="shapetype_202" hidden="1">
          <a:extLst>
            <a:ext uri="{FF2B5EF4-FFF2-40B4-BE49-F238E27FC236}">
              <a16:creationId xmlns:a16="http://schemas.microsoft.com/office/drawing/2014/main" id="{00000000-0008-0000-0000-00003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74" name="shapetype_202" hidden="1">
          <a:extLst>
            <a:ext uri="{FF2B5EF4-FFF2-40B4-BE49-F238E27FC236}">
              <a16:creationId xmlns:a16="http://schemas.microsoft.com/office/drawing/2014/main" id="{00000000-0008-0000-0000-00003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72" name="shapetype_202" hidden="1">
          <a:extLst>
            <a:ext uri="{FF2B5EF4-FFF2-40B4-BE49-F238E27FC236}">
              <a16:creationId xmlns:a16="http://schemas.microsoft.com/office/drawing/2014/main" id="{00000000-0008-0000-0000-00003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70" name="shapetype_202" hidden="1">
          <a:extLst>
            <a:ext uri="{FF2B5EF4-FFF2-40B4-BE49-F238E27FC236}">
              <a16:creationId xmlns:a16="http://schemas.microsoft.com/office/drawing/2014/main" id="{00000000-0008-0000-0000-00002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68" name="shapetype_202" hidden="1">
          <a:extLst>
            <a:ext uri="{FF2B5EF4-FFF2-40B4-BE49-F238E27FC236}">
              <a16:creationId xmlns:a16="http://schemas.microsoft.com/office/drawing/2014/main" id="{00000000-0008-0000-0000-00002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66" name="shapetype_202" hidden="1">
          <a:extLst>
            <a:ext uri="{FF2B5EF4-FFF2-40B4-BE49-F238E27FC236}">
              <a16:creationId xmlns:a16="http://schemas.microsoft.com/office/drawing/2014/main" id="{00000000-0008-0000-0000-00002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64" name="shapetype_202" hidden="1">
          <a:extLst>
            <a:ext uri="{FF2B5EF4-FFF2-40B4-BE49-F238E27FC236}">
              <a16:creationId xmlns:a16="http://schemas.microsoft.com/office/drawing/2014/main" id="{00000000-0008-0000-0000-00002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62" name="shapetype_202" hidden="1">
          <a:extLst>
            <a:ext uri="{FF2B5EF4-FFF2-40B4-BE49-F238E27FC236}">
              <a16:creationId xmlns:a16="http://schemas.microsoft.com/office/drawing/2014/main" id="{00000000-0008-0000-0000-00002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60" name="shapetype_202" hidden="1">
          <a:extLst>
            <a:ext uri="{FF2B5EF4-FFF2-40B4-BE49-F238E27FC236}">
              <a16:creationId xmlns:a16="http://schemas.microsoft.com/office/drawing/2014/main" id="{00000000-0008-0000-0000-00002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58" name="shapetype_202" hidden="1">
          <a:extLst>
            <a:ext uri="{FF2B5EF4-FFF2-40B4-BE49-F238E27FC236}">
              <a16:creationId xmlns:a16="http://schemas.microsoft.com/office/drawing/2014/main" id="{00000000-0008-0000-0000-00002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56" name="shapetype_202" hidden="1">
          <a:extLst>
            <a:ext uri="{FF2B5EF4-FFF2-40B4-BE49-F238E27FC236}">
              <a16:creationId xmlns:a16="http://schemas.microsoft.com/office/drawing/2014/main" id="{00000000-0008-0000-0000-00002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54" name="shapetype_202" hidden="1">
          <a:extLst>
            <a:ext uri="{FF2B5EF4-FFF2-40B4-BE49-F238E27FC236}">
              <a16:creationId xmlns:a16="http://schemas.microsoft.com/office/drawing/2014/main" id="{00000000-0008-0000-0000-00001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52" name="shapetype_202" hidden="1">
          <a:extLst>
            <a:ext uri="{FF2B5EF4-FFF2-40B4-BE49-F238E27FC236}">
              <a16:creationId xmlns:a16="http://schemas.microsoft.com/office/drawing/2014/main" id="{00000000-0008-0000-0000-00001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352425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6600"/>
  </sheetPr>
  <dimension ref="A1:AMK221"/>
  <sheetViews>
    <sheetView tabSelected="1" zoomScaleNormal="100" workbookViewId="0">
      <pane xSplit="7" ySplit="2" topLeftCell="H3" activePane="bottomRight" state="frozen"/>
      <selection pane="topRight" activeCell="H1" sqref="H1"/>
      <selection pane="bottomLeft" activeCell="A15" sqref="A15"/>
      <selection pane="bottomRight" activeCell="C1" sqref="C1"/>
    </sheetView>
  </sheetViews>
  <sheetFormatPr defaultRowHeight="15" x14ac:dyDescent="0.25"/>
  <cols>
    <col min="1" max="1" width="4.42578125" style="1" customWidth="1"/>
    <col min="2" max="2" width="10" style="1" customWidth="1"/>
    <col min="3" max="3" width="25.42578125" style="1" customWidth="1"/>
    <col min="4" max="4" width="18.140625" style="2" customWidth="1"/>
    <col min="5" max="5" width="3.42578125" style="1" customWidth="1"/>
    <col min="6" max="6" width="3.7109375" style="1" customWidth="1"/>
    <col min="7" max="7" width="20.28515625" style="1" customWidth="1"/>
    <col min="8" max="8" width="16.42578125" style="3" customWidth="1"/>
    <col min="9" max="62" width="16.42578125" style="1" customWidth="1"/>
    <col min="63" max="1025" width="9.140625" style="1" customWidth="1"/>
  </cols>
  <sheetData>
    <row r="1" spans="1:62" ht="145.5" customHeight="1" x14ac:dyDescent="0.25">
      <c r="A1" s="4"/>
      <c r="B1" s="5" t="s">
        <v>0</v>
      </c>
      <c r="C1" s="6" t="s">
        <v>1</v>
      </c>
      <c r="D1" s="7" t="s">
        <v>2</v>
      </c>
      <c r="E1" s="8" t="s">
        <v>3</v>
      </c>
      <c r="F1" s="8" t="s">
        <v>4</v>
      </c>
      <c r="G1" s="9" t="s">
        <v>5</v>
      </c>
      <c r="H1" s="10" t="s">
        <v>6</v>
      </c>
      <c r="I1" s="11" t="s">
        <v>7</v>
      </c>
      <c r="J1" s="11"/>
      <c r="K1" s="11" t="s">
        <v>8</v>
      </c>
      <c r="L1" s="11" t="s">
        <v>9</v>
      </c>
      <c r="M1" s="11" t="s">
        <v>10</v>
      </c>
      <c r="N1" s="11" t="s">
        <v>11</v>
      </c>
      <c r="O1" s="11" t="s">
        <v>12</v>
      </c>
      <c r="P1" s="11"/>
      <c r="Q1" s="11"/>
      <c r="R1" s="11" t="s">
        <v>13</v>
      </c>
      <c r="S1" s="12"/>
      <c r="T1" s="12" t="s">
        <v>14</v>
      </c>
      <c r="U1" s="11" t="s">
        <v>15</v>
      </c>
      <c r="V1" s="11" t="s">
        <v>16</v>
      </c>
      <c r="W1" s="11"/>
      <c r="X1" s="11" t="s">
        <v>17</v>
      </c>
      <c r="Y1" s="11" t="s">
        <v>18</v>
      </c>
      <c r="Z1" s="11" t="s">
        <v>19</v>
      </c>
      <c r="AA1" s="11"/>
      <c r="AB1" s="11" t="s">
        <v>20</v>
      </c>
      <c r="AC1" s="11" t="s">
        <v>21</v>
      </c>
      <c r="AD1" s="11" t="s">
        <v>22</v>
      </c>
      <c r="AE1" s="11" t="s">
        <v>23</v>
      </c>
      <c r="AF1" s="11" t="s">
        <v>24</v>
      </c>
      <c r="AG1" s="11" t="s">
        <v>25</v>
      </c>
      <c r="AH1" s="12" t="s">
        <v>26</v>
      </c>
      <c r="AI1" s="11" t="s">
        <v>27</v>
      </c>
      <c r="AJ1" s="11" t="s">
        <v>28</v>
      </c>
      <c r="AK1" s="11" t="s">
        <v>29</v>
      </c>
      <c r="AL1" s="11" t="s">
        <v>30</v>
      </c>
      <c r="AM1" s="11"/>
      <c r="AN1" s="11"/>
      <c r="AO1" s="11" t="s">
        <v>31</v>
      </c>
      <c r="AP1" s="11"/>
      <c r="AQ1" s="11" t="s">
        <v>32</v>
      </c>
      <c r="AR1" s="11" t="s">
        <v>33</v>
      </c>
      <c r="AS1" s="11" t="s">
        <v>34</v>
      </c>
      <c r="AT1" s="11" t="s">
        <v>35</v>
      </c>
      <c r="AU1" s="11"/>
      <c r="AV1" s="11" t="s">
        <v>36</v>
      </c>
      <c r="AW1" s="11" t="s">
        <v>37</v>
      </c>
      <c r="AX1" s="11"/>
      <c r="AY1" s="11"/>
      <c r="AZ1" s="11" t="s">
        <v>38</v>
      </c>
      <c r="BA1" s="11" t="s">
        <v>38</v>
      </c>
      <c r="BB1" s="11" t="s">
        <v>38</v>
      </c>
      <c r="BC1" s="11" t="s">
        <v>38</v>
      </c>
      <c r="BD1" s="11" t="s">
        <v>38</v>
      </c>
      <c r="BE1" s="11" t="s">
        <v>38</v>
      </c>
      <c r="BF1" s="11" t="s">
        <v>38</v>
      </c>
      <c r="BG1" s="11" t="s">
        <v>38</v>
      </c>
      <c r="BH1" s="11" t="s">
        <v>38</v>
      </c>
      <c r="BI1" s="11" t="s">
        <v>38</v>
      </c>
      <c r="BJ1" s="11" t="s">
        <v>38</v>
      </c>
    </row>
    <row r="2" spans="1:62" ht="15" customHeight="1" x14ac:dyDescent="0.25">
      <c r="A2" s="94" t="s">
        <v>39</v>
      </c>
      <c r="B2" s="94"/>
      <c r="C2" s="94"/>
      <c r="D2" s="95" t="s">
        <v>40</v>
      </c>
      <c r="E2" s="95"/>
      <c r="F2" s="95"/>
      <c r="G2" s="95"/>
      <c r="H2" s="11">
        <f>COUNTBLANK(H5:H68)</f>
        <v>0</v>
      </c>
      <c r="I2" s="11">
        <f>COUNTBLANK(I5:I68)</f>
        <v>0</v>
      </c>
      <c r="J2" s="11"/>
      <c r="K2" s="11">
        <f>COUNTBLANK(K5:K68)</f>
        <v>0</v>
      </c>
      <c r="L2" s="11">
        <f>COUNTBLANK(L5:L68)</f>
        <v>0</v>
      </c>
      <c r="M2" s="11"/>
      <c r="N2" s="11">
        <f>COUNTBLANK(N5:N68)</f>
        <v>0</v>
      </c>
      <c r="O2" s="11">
        <f>COUNTBLANK(O5:O68)</f>
        <v>0</v>
      </c>
      <c r="P2" s="11"/>
      <c r="Q2" s="11"/>
      <c r="R2" s="11">
        <f>COUNTBLANK(R5:R68)</f>
        <v>0</v>
      </c>
      <c r="S2" s="11"/>
      <c r="T2" s="11">
        <f t="shared" ref="T2:Z2" si="0">COUNTBLANK(T5:T68)</f>
        <v>0</v>
      </c>
      <c r="U2" s="11">
        <f t="shared" si="0"/>
        <v>0</v>
      </c>
      <c r="V2" s="11">
        <f t="shared" si="0"/>
        <v>0</v>
      </c>
      <c r="W2" s="11">
        <f t="shared" si="0"/>
        <v>64</v>
      </c>
      <c r="X2" s="11">
        <f t="shared" si="0"/>
        <v>0</v>
      </c>
      <c r="Y2" s="11">
        <f t="shared" si="0"/>
        <v>0</v>
      </c>
      <c r="Z2" s="11">
        <f t="shared" si="0"/>
        <v>0</v>
      </c>
      <c r="AA2" s="11"/>
      <c r="AB2" s="11">
        <f t="shared" ref="AB2:AL2" si="1">COUNTBLANK(AB5:AB68)</f>
        <v>0</v>
      </c>
      <c r="AC2" s="11">
        <f t="shared" si="1"/>
        <v>0</v>
      </c>
      <c r="AD2" s="11">
        <f t="shared" si="1"/>
        <v>0</v>
      </c>
      <c r="AE2" s="11">
        <f t="shared" si="1"/>
        <v>0</v>
      </c>
      <c r="AF2" s="11">
        <f t="shared" si="1"/>
        <v>0</v>
      </c>
      <c r="AG2" s="11">
        <f t="shared" si="1"/>
        <v>0</v>
      </c>
      <c r="AH2" s="11">
        <f t="shared" si="1"/>
        <v>0</v>
      </c>
      <c r="AI2" s="11">
        <f t="shared" si="1"/>
        <v>0</v>
      </c>
      <c r="AJ2" s="11">
        <f t="shared" si="1"/>
        <v>0</v>
      </c>
      <c r="AK2" s="11">
        <f t="shared" si="1"/>
        <v>0</v>
      </c>
      <c r="AL2" s="11">
        <f t="shared" si="1"/>
        <v>0</v>
      </c>
      <c r="AM2" s="11"/>
      <c r="AN2" s="11"/>
      <c r="AO2" s="11">
        <f>COUNTBLANK(AO5:AO68)</f>
        <v>0</v>
      </c>
      <c r="AP2" s="11"/>
      <c r="AQ2" s="11">
        <f>COUNTBLANK(AQ5:AQ68)</f>
        <v>0</v>
      </c>
      <c r="AR2" s="11">
        <f>COUNTBLANK(AR5:AR68)</f>
        <v>1</v>
      </c>
      <c r="AS2" s="11">
        <f>COUNTBLANK(AS5:AS68)</f>
        <v>0</v>
      </c>
      <c r="AT2" s="11">
        <f>COUNTBLANK(AT5:AT68)</f>
        <v>1</v>
      </c>
      <c r="AU2" s="11"/>
      <c r="AV2" s="11"/>
      <c r="AW2" s="11"/>
      <c r="AX2" s="11"/>
      <c r="AY2" s="11"/>
      <c r="AZ2" s="11">
        <f t="shared" ref="AZ2:BJ2" si="2">COUNTBLANK(AZ5:AZ68)</f>
        <v>41</v>
      </c>
      <c r="BA2" s="11">
        <f t="shared" si="2"/>
        <v>41</v>
      </c>
      <c r="BB2" s="11">
        <f t="shared" si="2"/>
        <v>41</v>
      </c>
      <c r="BC2" s="11">
        <f t="shared" si="2"/>
        <v>41</v>
      </c>
      <c r="BD2" s="11">
        <f t="shared" si="2"/>
        <v>41</v>
      </c>
      <c r="BE2" s="11">
        <f t="shared" si="2"/>
        <v>41</v>
      </c>
      <c r="BF2" s="11">
        <f t="shared" si="2"/>
        <v>41</v>
      </c>
      <c r="BG2" s="11">
        <f t="shared" si="2"/>
        <v>41</v>
      </c>
      <c r="BH2" s="11">
        <f t="shared" si="2"/>
        <v>41</v>
      </c>
      <c r="BI2" s="11">
        <f t="shared" si="2"/>
        <v>41</v>
      </c>
      <c r="BJ2" s="11">
        <f t="shared" si="2"/>
        <v>41</v>
      </c>
    </row>
    <row r="3" spans="1:62" ht="45" x14ac:dyDescent="0.25">
      <c r="A3" s="4"/>
      <c r="B3" s="5"/>
      <c r="C3" s="6" t="s">
        <v>41</v>
      </c>
      <c r="E3" s="8"/>
      <c r="F3" s="8"/>
      <c r="G3" s="13" t="s">
        <v>42</v>
      </c>
      <c r="H3" s="14" t="s">
        <v>43</v>
      </c>
      <c r="I3" s="14" t="s">
        <v>43</v>
      </c>
      <c r="J3" s="14"/>
      <c r="K3" s="14" t="s">
        <v>43</v>
      </c>
      <c r="L3" s="14" t="s">
        <v>43</v>
      </c>
      <c r="M3" s="14" t="s">
        <v>43</v>
      </c>
      <c r="N3" s="14" t="s">
        <v>43</v>
      </c>
      <c r="O3" s="14" t="s">
        <v>43</v>
      </c>
      <c r="P3" s="14"/>
      <c r="Q3" s="14"/>
      <c r="R3" s="14" t="s">
        <v>43</v>
      </c>
      <c r="S3" s="14"/>
      <c r="T3" s="14" t="s">
        <v>43</v>
      </c>
      <c r="U3" s="14" t="s">
        <v>43</v>
      </c>
      <c r="V3" s="14" t="s">
        <v>43</v>
      </c>
      <c r="W3" s="14"/>
      <c r="X3" s="14" t="s">
        <v>43</v>
      </c>
      <c r="Y3" s="14" t="s">
        <v>43</v>
      </c>
      <c r="Z3" s="14" t="s">
        <v>43</v>
      </c>
      <c r="AA3" s="14"/>
      <c r="AB3" s="14" t="s">
        <v>43</v>
      </c>
      <c r="AC3" s="14" t="s">
        <v>43</v>
      </c>
      <c r="AD3" s="14" t="s">
        <v>43</v>
      </c>
      <c r="AE3" s="14" t="s">
        <v>43</v>
      </c>
      <c r="AF3" s="14" t="s">
        <v>43</v>
      </c>
      <c r="AG3" s="14" t="s">
        <v>43</v>
      </c>
      <c r="AH3" s="14" t="s">
        <v>43</v>
      </c>
      <c r="AI3" s="14" t="s">
        <v>43</v>
      </c>
      <c r="AJ3" s="14" t="s">
        <v>43</v>
      </c>
      <c r="AK3" s="14" t="s">
        <v>43</v>
      </c>
      <c r="AL3" s="14" t="s">
        <v>43</v>
      </c>
      <c r="AM3" s="14"/>
      <c r="AN3" s="14"/>
      <c r="AO3" s="14" t="s">
        <v>43</v>
      </c>
      <c r="AP3" s="14"/>
      <c r="AQ3" s="14" t="s">
        <v>43</v>
      </c>
      <c r="AR3" s="14" t="s">
        <v>43</v>
      </c>
      <c r="AS3" s="14" t="s">
        <v>43</v>
      </c>
      <c r="AT3" s="14" t="s">
        <v>43</v>
      </c>
      <c r="AU3" s="14"/>
      <c r="AV3" s="14" t="s">
        <v>43</v>
      </c>
      <c r="AW3" s="14" t="s">
        <v>43</v>
      </c>
      <c r="AX3" s="14"/>
      <c r="AY3" s="15"/>
      <c r="AZ3" s="15"/>
      <c r="BA3" s="15"/>
      <c r="BB3" s="15"/>
      <c r="BC3" s="15"/>
      <c r="BD3" s="15"/>
      <c r="BE3" s="15"/>
      <c r="BF3" s="15"/>
      <c r="BG3" s="15"/>
      <c r="BH3" s="15"/>
      <c r="BI3" s="15"/>
      <c r="BJ3" s="15"/>
    </row>
    <row r="4" spans="1:62" ht="31.5" x14ac:dyDescent="0.25">
      <c r="A4" s="4" t="s">
        <v>44</v>
      </c>
      <c r="B4" s="5" t="s">
        <v>45</v>
      </c>
      <c r="C4" s="16" t="s">
        <v>46</v>
      </c>
      <c r="D4" s="17" t="s">
        <v>47</v>
      </c>
      <c r="E4" s="18"/>
      <c r="F4" s="18"/>
      <c r="G4" s="19" t="s">
        <v>48</v>
      </c>
      <c r="H4" s="20">
        <v>43165</v>
      </c>
      <c r="I4" s="21">
        <f>H4</f>
        <v>43165</v>
      </c>
      <c r="J4" s="21"/>
      <c r="K4" s="21">
        <v>43165</v>
      </c>
      <c r="L4" s="21">
        <f>K4</f>
        <v>43165</v>
      </c>
      <c r="M4" s="21">
        <f>L4</f>
        <v>43165</v>
      </c>
      <c r="N4" s="21">
        <f>M4</f>
        <v>43165</v>
      </c>
      <c r="O4" s="21">
        <f>N4</f>
        <v>43165</v>
      </c>
      <c r="P4" s="21"/>
      <c r="Q4" s="21"/>
      <c r="R4" s="21">
        <f>Q4</f>
        <v>0</v>
      </c>
      <c r="S4" s="21"/>
      <c r="T4" s="21">
        <f>R4</f>
        <v>0</v>
      </c>
      <c r="U4" s="21">
        <f>R4</f>
        <v>0</v>
      </c>
      <c r="V4" s="21">
        <f>T4</f>
        <v>0</v>
      </c>
      <c r="W4" s="21"/>
      <c r="X4" s="21">
        <f>W4</f>
        <v>0</v>
      </c>
      <c r="Y4" s="21">
        <f>X4</f>
        <v>0</v>
      </c>
      <c r="Z4" s="21">
        <f>Y4</f>
        <v>0</v>
      </c>
      <c r="AA4" s="21"/>
      <c r="AB4" s="21">
        <f>Z4</f>
        <v>0</v>
      </c>
      <c r="AC4" s="21">
        <f t="shared" ref="AC4:AL4" si="3">AB4</f>
        <v>0</v>
      </c>
      <c r="AD4" s="21">
        <f t="shared" si="3"/>
        <v>0</v>
      </c>
      <c r="AE4" s="21">
        <f t="shared" si="3"/>
        <v>0</v>
      </c>
      <c r="AF4" s="21">
        <f t="shared" si="3"/>
        <v>0</v>
      </c>
      <c r="AG4" s="21">
        <f t="shared" si="3"/>
        <v>0</v>
      </c>
      <c r="AH4" s="21">
        <f t="shared" si="3"/>
        <v>0</v>
      </c>
      <c r="AI4" s="21">
        <f t="shared" si="3"/>
        <v>0</v>
      </c>
      <c r="AJ4" s="21">
        <f t="shared" si="3"/>
        <v>0</v>
      </c>
      <c r="AK4" s="21">
        <f t="shared" si="3"/>
        <v>0</v>
      </c>
      <c r="AL4" s="21">
        <f t="shared" si="3"/>
        <v>0</v>
      </c>
      <c r="AM4" s="21"/>
      <c r="AN4" s="21"/>
      <c r="AO4" s="21">
        <f>AL4</f>
        <v>0</v>
      </c>
      <c r="AP4" s="21"/>
      <c r="AQ4" s="21">
        <f>AP4</f>
        <v>0</v>
      </c>
      <c r="AR4" s="21">
        <f>AP4</f>
        <v>0</v>
      </c>
      <c r="AS4" s="21">
        <f>AQ4</f>
        <v>0</v>
      </c>
      <c r="AT4" s="21">
        <f>AS4</f>
        <v>0</v>
      </c>
      <c r="AU4" s="21"/>
      <c r="AV4" s="20">
        <v>43165</v>
      </c>
      <c r="AW4" s="21">
        <f>AV4</f>
        <v>43165</v>
      </c>
      <c r="AX4" s="21"/>
      <c r="AY4" s="21"/>
      <c r="AZ4" s="21">
        <f t="shared" ref="AZ4:BJ4" si="4">AY4</f>
        <v>0</v>
      </c>
      <c r="BA4" s="21">
        <f t="shared" si="4"/>
        <v>0</v>
      </c>
      <c r="BB4" s="21">
        <f t="shared" si="4"/>
        <v>0</v>
      </c>
      <c r="BC4" s="21">
        <f t="shared" si="4"/>
        <v>0</v>
      </c>
      <c r="BD4" s="21">
        <f t="shared" si="4"/>
        <v>0</v>
      </c>
      <c r="BE4" s="21">
        <f t="shared" si="4"/>
        <v>0</v>
      </c>
      <c r="BF4" s="21">
        <f t="shared" si="4"/>
        <v>0</v>
      </c>
      <c r="BG4" s="21">
        <f t="shared" si="4"/>
        <v>0</v>
      </c>
      <c r="BH4" s="21">
        <f t="shared" si="4"/>
        <v>0</v>
      </c>
      <c r="BI4" s="21">
        <f t="shared" si="4"/>
        <v>0</v>
      </c>
      <c r="BJ4" s="21">
        <f t="shared" si="4"/>
        <v>0</v>
      </c>
    </row>
    <row r="5" spans="1:62" ht="51.75" hidden="1" customHeight="1" x14ac:dyDescent="0.25">
      <c r="A5" s="22">
        <v>1</v>
      </c>
      <c r="B5" s="23" t="s">
        <v>49</v>
      </c>
      <c r="C5" s="24" t="s">
        <v>50</v>
      </c>
      <c r="D5" s="17" t="s">
        <v>51</v>
      </c>
      <c r="E5" s="25" t="s">
        <v>52</v>
      </c>
      <c r="F5" s="25" t="s">
        <v>52</v>
      </c>
      <c r="G5" s="26" t="s">
        <v>53</v>
      </c>
      <c r="H5" s="27" t="s">
        <v>54</v>
      </c>
      <c r="I5" s="27" t="s">
        <v>54</v>
      </c>
      <c r="J5" s="27"/>
      <c r="K5" s="27" t="s">
        <v>54</v>
      </c>
      <c r="L5" s="27" t="s">
        <v>54</v>
      </c>
      <c r="M5" s="27" t="s">
        <v>54</v>
      </c>
      <c r="N5" s="27" t="s">
        <v>54</v>
      </c>
      <c r="O5" s="27" t="s">
        <v>54</v>
      </c>
      <c r="P5" s="27"/>
      <c r="Q5" s="27"/>
      <c r="R5" s="27" t="s">
        <v>54</v>
      </c>
      <c r="S5" s="27"/>
      <c r="T5" s="27" t="s">
        <v>54</v>
      </c>
      <c r="U5" s="27" t="s">
        <v>54</v>
      </c>
      <c r="V5" s="27" t="s">
        <v>54</v>
      </c>
      <c r="W5" s="27"/>
      <c r="X5" s="27" t="s">
        <v>54</v>
      </c>
      <c r="Y5" s="27" t="s">
        <v>54</v>
      </c>
      <c r="Z5" s="27" t="s">
        <v>54</v>
      </c>
      <c r="AA5" s="27"/>
      <c r="AB5" s="27" t="s">
        <v>54</v>
      </c>
      <c r="AC5" s="27" t="s">
        <v>54</v>
      </c>
      <c r="AD5" s="27" t="s">
        <v>54</v>
      </c>
      <c r="AE5" s="27" t="s">
        <v>54</v>
      </c>
      <c r="AF5" s="27" t="s">
        <v>54</v>
      </c>
      <c r="AG5" s="27" t="s">
        <v>54</v>
      </c>
      <c r="AH5" s="27" t="s">
        <v>54</v>
      </c>
      <c r="AI5" s="27" t="s">
        <v>54</v>
      </c>
      <c r="AJ5" s="27" t="s">
        <v>54</v>
      </c>
      <c r="AK5" s="27" t="s">
        <v>54</v>
      </c>
      <c r="AL5" s="27" t="s">
        <v>54</v>
      </c>
      <c r="AM5" s="27"/>
      <c r="AN5" s="27"/>
      <c r="AO5" s="27" t="s">
        <v>54</v>
      </c>
      <c r="AP5" s="27"/>
      <c r="AQ5" s="27" t="s">
        <v>54</v>
      </c>
      <c r="AR5" s="27" t="s">
        <v>54</v>
      </c>
      <c r="AS5" s="27" t="s">
        <v>54</v>
      </c>
      <c r="AT5" s="27" t="s">
        <v>54</v>
      </c>
      <c r="AU5" s="27"/>
      <c r="AV5" s="27" t="s">
        <v>54</v>
      </c>
      <c r="AW5" s="27" t="s">
        <v>54</v>
      </c>
      <c r="AX5" s="27"/>
      <c r="AY5" s="27"/>
      <c r="AZ5" s="27" t="s">
        <v>54</v>
      </c>
      <c r="BA5" s="27" t="s">
        <v>54</v>
      </c>
      <c r="BB5" s="27" t="s">
        <v>54</v>
      </c>
      <c r="BC5" s="27" t="s">
        <v>54</v>
      </c>
      <c r="BD5" s="27" t="s">
        <v>54</v>
      </c>
      <c r="BE5" s="27" t="s">
        <v>54</v>
      </c>
      <c r="BF5" s="27" t="s">
        <v>54</v>
      </c>
      <c r="BG5" s="27" t="s">
        <v>54</v>
      </c>
      <c r="BH5" s="27" t="s">
        <v>54</v>
      </c>
      <c r="BI5" s="27" t="s">
        <v>54</v>
      </c>
      <c r="BJ5" s="27" t="s">
        <v>54</v>
      </c>
    </row>
    <row r="6" spans="1:62" ht="43.5" hidden="1" customHeight="1" x14ac:dyDescent="0.25">
      <c r="A6" s="22">
        <v>2</v>
      </c>
      <c r="B6" s="23" t="s">
        <v>49</v>
      </c>
      <c r="C6" s="24" t="s">
        <v>55</v>
      </c>
      <c r="D6" s="17" t="s">
        <v>56</v>
      </c>
      <c r="E6" s="25" t="s">
        <v>52</v>
      </c>
      <c r="F6" s="25" t="s">
        <v>52</v>
      </c>
      <c r="G6" s="26" t="s">
        <v>57</v>
      </c>
      <c r="H6" s="28" t="s">
        <v>58</v>
      </c>
      <c r="I6" s="28" t="s">
        <v>59</v>
      </c>
      <c r="J6" s="28"/>
      <c r="K6" s="28" t="s">
        <v>60</v>
      </c>
      <c r="L6" s="28" t="s">
        <v>60</v>
      </c>
      <c r="M6" s="28" t="s">
        <v>60</v>
      </c>
      <c r="N6" s="28" t="s">
        <v>61</v>
      </c>
      <c r="O6" s="28" t="s">
        <v>60</v>
      </c>
      <c r="P6" s="28"/>
      <c r="Q6" s="29"/>
      <c r="R6" s="29" t="s">
        <v>62</v>
      </c>
      <c r="S6" s="29"/>
      <c r="T6" s="29" t="s">
        <v>60</v>
      </c>
      <c r="U6" s="29" t="s">
        <v>62</v>
      </c>
      <c r="V6" s="29" t="s">
        <v>62</v>
      </c>
      <c r="W6" s="29"/>
      <c r="X6" s="29" t="s">
        <v>60</v>
      </c>
      <c r="Y6" s="29" t="s">
        <v>60</v>
      </c>
      <c r="Z6" s="29" t="s">
        <v>60</v>
      </c>
      <c r="AA6" s="29"/>
      <c r="AB6" s="28" t="s">
        <v>60</v>
      </c>
      <c r="AC6" s="28" t="s">
        <v>60</v>
      </c>
      <c r="AD6" s="28" t="s">
        <v>60</v>
      </c>
      <c r="AE6" s="28" t="s">
        <v>60</v>
      </c>
      <c r="AF6" s="28" t="s">
        <v>60</v>
      </c>
      <c r="AG6" s="28" t="s">
        <v>60</v>
      </c>
      <c r="AH6" s="28" t="s">
        <v>60</v>
      </c>
      <c r="AI6" s="28" t="s">
        <v>60</v>
      </c>
      <c r="AJ6" s="28" t="s">
        <v>60</v>
      </c>
      <c r="AK6" s="29" t="s">
        <v>63</v>
      </c>
      <c r="AL6" s="28" t="s">
        <v>60</v>
      </c>
      <c r="AM6" s="29"/>
      <c r="AN6" s="29"/>
      <c r="AO6" s="28" t="s">
        <v>60</v>
      </c>
      <c r="AP6" s="29"/>
      <c r="AQ6" s="28" t="s">
        <v>60</v>
      </c>
      <c r="AR6" s="28" t="s">
        <v>60</v>
      </c>
      <c r="AS6" s="28" t="s">
        <v>60</v>
      </c>
      <c r="AT6" s="28" t="s">
        <v>60</v>
      </c>
      <c r="AU6" s="29"/>
      <c r="AV6" s="28" t="s">
        <v>62</v>
      </c>
      <c r="AW6" s="29" t="s">
        <v>64</v>
      </c>
      <c r="AX6" s="29"/>
      <c r="AY6" s="29"/>
      <c r="AZ6" s="29"/>
      <c r="BA6" s="29"/>
      <c r="BB6" s="29"/>
      <c r="BC6" s="29"/>
      <c r="BD6" s="29"/>
      <c r="BE6" s="29"/>
      <c r="BF6" s="29"/>
      <c r="BG6" s="29"/>
      <c r="BH6" s="29"/>
      <c r="BI6" s="29"/>
      <c r="BJ6" s="29"/>
    </row>
    <row r="7" spans="1:62" ht="76.5" customHeight="1" x14ac:dyDescent="0.25">
      <c r="A7" s="22">
        <v>3</v>
      </c>
      <c r="B7" s="30" t="s">
        <v>65</v>
      </c>
      <c r="C7" s="24" t="s">
        <v>66</v>
      </c>
      <c r="D7" s="17" t="s">
        <v>67</v>
      </c>
      <c r="E7" s="25" t="s">
        <v>68</v>
      </c>
      <c r="F7" s="25" t="s">
        <v>69</v>
      </c>
      <c r="G7" s="26" t="s">
        <v>70</v>
      </c>
      <c r="H7" s="31" t="s">
        <v>71</v>
      </c>
      <c r="I7" s="31" t="s">
        <v>71</v>
      </c>
      <c r="J7" s="31"/>
      <c r="K7" s="31" t="s">
        <v>71</v>
      </c>
      <c r="L7" s="31" t="s">
        <v>71</v>
      </c>
      <c r="M7" s="31" t="s">
        <v>71</v>
      </c>
      <c r="N7" s="31" t="s">
        <v>71</v>
      </c>
      <c r="O7" s="31" t="s">
        <v>71</v>
      </c>
      <c r="P7" s="31"/>
      <c r="Q7" s="31"/>
      <c r="R7" s="31" t="s">
        <v>71</v>
      </c>
      <c r="S7" s="31"/>
      <c r="T7" s="31" t="s">
        <v>71</v>
      </c>
      <c r="U7" s="31" t="s">
        <v>71</v>
      </c>
      <c r="V7" s="31" t="s">
        <v>71</v>
      </c>
      <c r="W7" s="31"/>
      <c r="X7" s="31" t="s">
        <v>71</v>
      </c>
      <c r="Y7" s="31" t="s">
        <v>71</v>
      </c>
      <c r="Z7" s="31" t="s">
        <v>71</v>
      </c>
      <c r="AA7" s="31"/>
      <c r="AB7" s="31" t="s">
        <v>71</v>
      </c>
      <c r="AC7" s="31" t="s">
        <v>71</v>
      </c>
      <c r="AD7" s="31" t="s">
        <v>71</v>
      </c>
      <c r="AE7" s="31" t="s">
        <v>71</v>
      </c>
      <c r="AF7" s="31" t="s">
        <v>71</v>
      </c>
      <c r="AG7" s="32" t="s">
        <v>72</v>
      </c>
      <c r="AH7" s="32" t="s">
        <v>71</v>
      </c>
      <c r="AI7" s="32" t="s">
        <v>71</v>
      </c>
      <c r="AJ7" s="32" t="s">
        <v>71</v>
      </c>
      <c r="AK7" s="32" t="s">
        <v>71</v>
      </c>
      <c r="AL7" s="32" t="s">
        <v>71</v>
      </c>
      <c r="AM7" s="32"/>
      <c r="AN7" s="32"/>
      <c r="AO7" s="32" t="s">
        <v>71</v>
      </c>
      <c r="AP7" s="32"/>
      <c r="AQ7" s="32" t="s">
        <v>71</v>
      </c>
      <c r="AR7" s="32" t="s">
        <v>71</v>
      </c>
      <c r="AS7" s="32" t="s">
        <v>71</v>
      </c>
      <c r="AT7" s="32" t="s">
        <v>72</v>
      </c>
      <c r="AU7" s="32"/>
      <c r="AV7" s="32" t="s">
        <v>71</v>
      </c>
      <c r="AW7" s="32" t="s">
        <v>71</v>
      </c>
      <c r="AX7" s="32"/>
      <c r="AY7" s="32"/>
      <c r="AZ7" s="32"/>
      <c r="BA7" s="32"/>
      <c r="BB7" s="32"/>
      <c r="BC7" s="32"/>
      <c r="BD7" s="32"/>
      <c r="BE7" s="32"/>
      <c r="BF7" s="32"/>
      <c r="BG7" s="32"/>
      <c r="BH7" s="32"/>
      <c r="BI7" s="32"/>
      <c r="BJ7" s="32"/>
    </row>
    <row r="8" spans="1:62" ht="102.75" hidden="1" customHeight="1" x14ac:dyDescent="0.25">
      <c r="A8" s="22">
        <v>4</v>
      </c>
      <c r="B8" s="23" t="s">
        <v>49</v>
      </c>
      <c r="C8" s="33" t="s">
        <v>73</v>
      </c>
      <c r="D8" s="17" t="s">
        <v>74</v>
      </c>
      <c r="E8" s="34" t="s">
        <v>75</v>
      </c>
      <c r="F8" s="25"/>
      <c r="G8" s="35" t="s">
        <v>76</v>
      </c>
      <c r="H8" s="28" t="s">
        <v>77</v>
      </c>
      <c r="I8" s="29" t="s">
        <v>78</v>
      </c>
      <c r="J8" s="29"/>
      <c r="K8" s="28" t="s">
        <v>77</v>
      </c>
      <c r="L8" s="28" t="s">
        <v>77</v>
      </c>
      <c r="M8" s="29" t="s">
        <v>78</v>
      </c>
      <c r="N8" s="29" t="s">
        <v>78</v>
      </c>
      <c r="O8" s="29" t="s">
        <v>78</v>
      </c>
      <c r="P8" s="29"/>
      <c r="Q8" s="29"/>
      <c r="R8" s="28" t="s">
        <v>77</v>
      </c>
      <c r="S8" s="29"/>
      <c r="T8" s="28" t="s">
        <v>77</v>
      </c>
      <c r="U8" s="28" t="s">
        <v>77</v>
      </c>
      <c r="V8" s="29" t="s">
        <v>78</v>
      </c>
      <c r="W8" s="29"/>
      <c r="X8" s="29" t="s">
        <v>79</v>
      </c>
      <c r="Y8" s="28" t="s">
        <v>80</v>
      </c>
      <c r="Z8" s="28" t="s">
        <v>81</v>
      </c>
      <c r="AA8" s="28"/>
      <c r="AB8" s="29" t="s">
        <v>78</v>
      </c>
      <c r="AC8" s="29" t="s">
        <v>78</v>
      </c>
      <c r="AD8" s="29" t="s">
        <v>78</v>
      </c>
      <c r="AE8" s="28" t="s">
        <v>77</v>
      </c>
      <c r="AF8" s="28" t="s">
        <v>77</v>
      </c>
      <c r="AG8" s="29" t="s">
        <v>78</v>
      </c>
      <c r="AH8" s="28" t="s">
        <v>77</v>
      </c>
      <c r="AI8" s="28" t="s">
        <v>77</v>
      </c>
      <c r="AJ8" s="28" t="s">
        <v>77</v>
      </c>
      <c r="AK8" s="28" t="s">
        <v>77</v>
      </c>
      <c r="AL8" s="28" t="s">
        <v>77</v>
      </c>
      <c r="AM8" s="28"/>
      <c r="AN8" s="29"/>
      <c r="AO8" s="29" t="s">
        <v>78</v>
      </c>
      <c r="AP8" s="29"/>
      <c r="AQ8" s="29" t="s">
        <v>78</v>
      </c>
      <c r="AR8" s="29" t="s">
        <v>78</v>
      </c>
      <c r="AS8" s="29" t="s">
        <v>78</v>
      </c>
      <c r="AT8" s="29" t="s">
        <v>78</v>
      </c>
      <c r="AU8" s="28"/>
      <c r="AV8" s="28" t="s">
        <v>77</v>
      </c>
      <c r="AW8" s="28" t="s">
        <v>77</v>
      </c>
      <c r="AX8" s="28"/>
      <c r="AY8" s="29"/>
      <c r="AZ8" s="29"/>
      <c r="BA8" s="29"/>
      <c r="BB8" s="29"/>
      <c r="BC8" s="29"/>
      <c r="BD8" s="29"/>
      <c r="BE8" s="29"/>
      <c r="BF8" s="29"/>
      <c r="BG8" s="29"/>
      <c r="BH8" s="29"/>
      <c r="BI8" s="29"/>
      <c r="BJ8" s="29"/>
    </row>
    <row r="9" spans="1:62" ht="75.75" hidden="1" customHeight="1" x14ac:dyDescent="0.25">
      <c r="A9" s="22">
        <v>5</v>
      </c>
      <c r="B9" s="23" t="s">
        <v>49</v>
      </c>
      <c r="C9" s="24" t="s">
        <v>82</v>
      </c>
      <c r="D9" s="17" t="s">
        <v>83</v>
      </c>
      <c r="E9" s="25">
        <v>14</v>
      </c>
      <c r="F9" s="25"/>
      <c r="G9" s="26" t="s">
        <v>84</v>
      </c>
      <c r="H9" s="31" t="s">
        <v>85</v>
      </c>
      <c r="I9" s="32" t="s">
        <v>85</v>
      </c>
      <c r="J9" s="32"/>
      <c r="K9" s="32" t="s">
        <v>86</v>
      </c>
      <c r="L9" s="32" t="s">
        <v>85</v>
      </c>
      <c r="M9" s="32" t="s">
        <v>86</v>
      </c>
      <c r="N9" s="32" t="s">
        <v>86</v>
      </c>
      <c r="O9" s="32" t="s">
        <v>85</v>
      </c>
      <c r="P9" s="32"/>
      <c r="Q9" s="32"/>
      <c r="R9" s="32" t="s">
        <v>85</v>
      </c>
      <c r="S9" s="32"/>
      <c r="T9" s="32" t="s">
        <v>85</v>
      </c>
      <c r="U9" s="32" t="s">
        <v>85</v>
      </c>
      <c r="V9" s="32" t="s">
        <v>85</v>
      </c>
      <c r="W9" s="32"/>
      <c r="X9" s="32" t="s">
        <v>85</v>
      </c>
      <c r="Y9" s="32" t="s">
        <v>85</v>
      </c>
      <c r="Z9" s="32" t="s">
        <v>85</v>
      </c>
      <c r="AA9" s="32"/>
      <c r="AB9" s="32" t="s">
        <v>85</v>
      </c>
      <c r="AC9" s="32" t="s">
        <v>85</v>
      </c>
      <c r="AD9" s="32" t="s">
        <v>85</v>
      </c>
      <c r="AE9" s="32" t="s">
        <v>85</v>
      </c>
      <c r="AF9" s="32" t="s">
        <v>85</v>
      </c>
      <c r="AG9" s="32" t="s">
        <v>85</v>
      </c>
      <c r="AH9" s="32" t="s">
        <v>85</v>
      </c>
      <c r="AI9" s="32" t="s">
        <v>85</v>
      </c>
      <c r="AJ9" s="32" t="s">
        <v>85</v>
      </c>
      <c r="AK9" s="32" t="s">
        <v>85</v>
      </c>
      <c r="AL9" s="32" t="s">
        <v>85</v>
      </c>
      <c r="AM9" s="32"/>
      <c r="AN9" s="32"/>
      <c r="AO9" s="32" t="s">
        <v>85</v>
      </c>
      <c r="AP9" s="32"/>
      <c r="AQ9" s="32" t="s">
        <v>85</v>
      </c>
      <c r="AR9" s="32" t="s">
        <v>85</v>
      </c>
      <c r="AS9" s="32" t="s">
        <v>85</v>
      </c>
      <c r="AT9" s="32" t="s">
        <v>85</v>
      </c>
      <c r="AU9" s="32"/>
      <c r="AV9" s="32" t="s">
        <v>85</v>
      </c>
      <c r="AW9" s="32" t="s">
        <v>85</v>
      </c>
      <c r="AX9" s="32"/>
      <c r="AY9" s="32"/>
      <c r="AZ9" s="32"/>
      <c r="BA9" s="32"/>
      <c r="BB9" s="32"/>
      <c r="BC9" s="32"/>
      <c r="BD9" s="32"/>
      <c r="BE9" s="32"/>
      <c r="BF9" s="32"/>
      <c r="BG9" s="32"/>
      <c r="BH9" s="32"/>
      <c r="BI9" s="32"/>
      <c r="BJ9" s="32"/>
    </row>
    <row r="10" spans="1:62" ht="135" customHeight="1" x14ac:dyDescent="0.25">
      <c r="A10" s="22">
        <v>6</v>
      </c>
      <c r="B10" s="30" t="s">
        <v>65</v>
      </c>
      <c r="C10" s="36" t="s">
        <v>87</v>
      </c>
      <c r="D10" s="17" t="s">
        <v>88</v>
      </c>
      <c r="E10" s="25" t="s">
        <v>89</v>
      </c>
      <c r="F10" s="25"/>
      <c r="G10" s="35" t="s">
        <v>90</v>
      </c>
      <c r="H10" s="28" t="s">
        <v>91</v>
      </c>
      <c r="I10" s="29" t="s">
        <v>92</v>
      </c>
      <c r="J10" s="29"/>
      <c r="K10" s="29" t="s">
        <v>93</v>
      </c>
      <c r="L10" s="29" t="s">
        <v>94</v>
      </c>
      <c r="M10" s="29" t="s">
        <v>95</v>
      </c>
      <c r="N10" s="29" t="s">
        <v>96</v>
      </c>
      <c r="O10" s="29" t="s">
        <v>97</v>
      </c>
      <c r="P10" s="29"/>
      <c r="Q10" s="29"/>
      <c r="R10" s="29" t="s">
        <v>98</v>
      </c>
      <c r="S10" s="29"/>
      <c r="T10" s="29" t="s">
        <v>99</v>
      </c>
      <c r="U10" s="29" t="s">
        <v>100</v>
      </c>
      <c r="V10" s="29" t="s">
        <v>101</v>
      </c>
      <c r="W10" s="29"/>
      <c r="X10" s="29" t="s">
        <v>102</v>
      </c>
      <c r="Y10" s="29" t="s">
        <v>103</v>
      </c>
      <c r="Z10" s="29" t="s">
        <v>104</v>
      </c>
      <c r="AA10" s="29"/>
      <c r="AB10" s="29" t="s">
        <v>105</v>
      </c>
      <c r="AC10" s="29" t="s">
        <v>106</v>
      </c>
      <c r="AD10" s="29" t="s">
        <v>107</v>
      </c>
      <c r="AE10" s="29" t="s">
        <v>108</v>
      </c>
      <c r="AF10" s="29" t="s">
        <v>109</v>
      </c>
      <c r="AG10" s="29" t="s">
        <v>110</v>
      </c>
      <c r="AH10" s="29" t="s">
        <v>111</v>
      </c>
      <c r="AI10" s="29" t="s">
        <v>112</v>
      </c>
      <c r="AJ10" s="29" t="s">
        <v>113</v>
      </c>
      <c r="AK10" s="29" t="s">
        <v>114</v>
      </c>
      <c r="AL10" s="29" t="s">
        <v>115</v>
      </c>
      <c r="AM10" s="29"/>
      <c r="AN10" s="29"/>
      <c r="AO10" s="29" t="s">
        <v>116</v>
      </c>
      <c r="AP10" s="29"/>
      <c r="AQ10" s="29" t="s">
        <v>117</v>
      </c>
      <c r="AR10" s="29" t="s">
        <v>118</v>
      </c>
      <c r="AS10" s="29" t="s">
        <v>119</v>
      </c>
      <c r="AT10" s="29" t="s">
        <v>120</v>
      </c>
      <c r="AU10" s="29"/>
      <c r="AV10" s="29" t="s">
        <v>121</v>
      </c>
      <c r="AW10" s="29" t="s">
        <v>122</v>
      </c>
      <c r="AX10" s="29"/>
      <c r="AY10" s="29"/>
      <c r="AZ10" s="29"/>
      <c r="BA10" s="29"/>
      <c r="BB10" s="29"/>
      <c r="BC10" s="29"/>
      <c r="BD10" s="29"/>
      <c r="BE10" s="29"/>
      <c r="BF10" s="29"/>
      <c r="BG10" s="29"/>
      <c r="BH10" s="29"/>
      <c r="BI10" s="29"/>
      <c r="BJ10" s="29"/>
    </row>
    <row r="11" spans="1:62" ht="118.5" customHeight="1" x14ac:dyDescent="0.25">
      <c r="A11" s="22">
        <v>7</v>
      </c>
      <c r="B11" s="37" t="s">
        <v>65</v>
      </c>
      <c r="C11" s="36" t="s">
        <v>123</v>
      </c>
      <c r="D11" s="17" t="s">
        <v>124</v>
      </c>
      <c r="E11" s="25" t="s">
        <v>125</v>
      </c>
      <c r="F11" s="25"/>
      <c r="G11" s="35" t="s">
        <v>126</v>
      </c>
      <c r="H11" s="28" t="s">
        <v>127</v>
      </c>
      <c r="I11" s="29" t="s">
        <v>128</v>
      </c>
      <c r="J11" s="29"/>
      <c r="K11" s="29" t="s">
        <v>129</v>
      </c>
      <c r="L11" s="29" t="s">
        <v>130</v>
      </c>
      <c r="M11" s="29" t="s">
        <v>129</v>
      </c>
      <c r="N11" s="29" t="s">
        <v>131</v>
      </c>
      <c r="O11" s="29" t="s">
        <v>132</v>
      </c>
      <c r="P11" s="29"/>
      <c r="Q11" s="29"/>
      <c r="R11" s="29" t="s">
        <v>133</v>
      </c>
      <c r="S11" s="29"/>
      <c r="T11" s="29" t="s">
        <v>134</v>
      </c>
      <c r="U11" s="29" t="s">
        <v>135</v>
      </c>
      <c r="V11" s="29" t="s">
        <v>135</v>
      </c>
      <c r="W11" s="29"/>
      <c r="X11" s="29" t="s">
        <v>136</v>
      </c>
      <c r="Y11" s="29" t="s">
        <v>136</v>
      </c>
      <c r="Z11" s="29" t="s">
        <v>137</v>
      </c>
      <c r="AA11" s="29"/>
      <c r="AB11" s="29" t="s">
        <v>138</v>
      </c>
      <c r="AC11" s="29" t="s">
        <v>139</v>
      </c>
      <c r="AD11" s="29" t="s">
        <v>138</v>
      </c>
      <c r="AE11" s="29" t="s">
        <v>138</v>
      </c>
      <c r="AF11" s="29" t="s">
        <v>140</v>
      </c>
      <c r="AG11" s="29" t="s">
        <v>140</v>
      </c>
      <c r="AH11" s="29" t="s">
        <v>141</v>
      </c>
      <c r="AI11" s="29" t="s">
        <v>142</v>
      </c>
      <c r="AJ11" s="29" t="s">
        <v>142</v>
      </c>
      <c r="AK11" s="29" t="s">
        <v>143</v>
      </c>
      <c r="AL11" s="29" t="s">
        <v>144</v>
      </c>
      <c r="AM11" s="29"/>
      <c r="AN11" s="29"/>
      <c r="AO11" s="29" t="s">
        <v>145</v>
      </c>
      <c r="AP11" s="29"/>
      <c r="AQ11" s="29" t="s">
        <v>146</v>
      </c>
      <c r="AR11" s="29" t="s">
        <v>147</v>
      </c>
      <c r="AS11" s="29" t="s">
        <v>148</v>
      </c>
      <c r="AT11" s="29" t="s">
        <v>149</v>
      </c>
      <c r="AU11" s="29"/>
      <c r="AV11" s="29" t="s">
        <v>150</v>
      </c>
      <c r="AW11" s="29" t="s">
        <v>150</v>
      </c>
      <c r="AX11" s="38"/>
      <c r="AY11" s="29"/>
      <c r="AZ11" s="29"/>
      <c r="BA11" s="29"/>
      <c r="BB11" s="29"/>
      <c r="BC11" s="29"/>
      <c r="BD11" s="29"/>
      <c r="BE11" s="29"/>
      <c r="BF11" s="29"/>
      <c r="BG11" s="29"/>
      <c r="BH11" s="29"/>
      <c r="BI11" s="29"/>
      <c r="BJ11" s="29"/>
    </row>
    <row r="12" spans="1:62" ht="229.5" customHeight="1" x14ac:dyDescent="0.25">
      <c r="A12" s="22">
        <v>8</v>
      </c>
      <c r="B12" s="37" t="s">
        <v>65</v>
      </c>
      <c r="C12" s="36" t="s">
        <v>151</v>
      </c>
      <c r="D12" s="17" t="s">
        <v>152</v>
      </c>
      <c r="E12" s="25" t="s">
        <v>125</v>
      </c>
      <c r="F12" s="25"/>
      <c r="G12" s="35" t="s">
        <v>153</v>
      </c>
      <c r="H12" s="39" t="s">
        <v>154</v>
      </c>
      <c r="I12" s="40" t="s">
        <v>155</v>
      </c>
      <c r="J12" s="40"/>
      <c r="K12" s="40" t="s">
        <v>156</v>
      </c>
      <c r="L12" s="40" t="s">
        <v>157</v>
      </c>
      <c r="M12" s="40" t="s">
        <v>156</v>
      </c>
      <c r="N12" s="40" t="s">
        <v>158</v>
      </c>
      <c r="O12" s="40" t="s">
        <v>159</v>
      </c>
      <c r="P12" s="40"/>
      <c r="Q12" s="40"/>
      <c r="R12" s="40" t="s">
        <v>160</v>
      </c>
      <c r="S12" s="40"/>
      <c r="T12" s="40" t="s">
        <v>161</v>
      </c>
      <c r="U12" s="40" t="s">
        <v>162</v>
      </c>
      <c r="V12" s="40" t="s">
        <v>163</v>
      </c>
      <c r="W12" s="40"/>
      <c r="X12" s="40" t="s">
        <v>164</v>
      </c>
      <c r="Y12" s="40" t="s">
        <v>165</v>
      </c>
      <c r="Z12" s="40" t="s">
        <v>166</v>
      </c>
      <c r="AA12" s="40"/>
      <c r="AB12" s="40" t="s">
        <v>167</v>
      </c>
      <c r="AC12" s="40" t="s">
        <v>168</v>
      </c>
      <c r="AD12" s="40" t="s">
        <v>169</v>
      </c>
      <c r="AE12" s="40" t="s">
        <v>170</v>
      </c>
      <c r="AF12" s="40" t="s">
        <v>171</v>
      </c>
      <c r="AG12" s="40" t="s">
        <v>172</v>
      </c>
      <c r="AH12" s="40" t="s">
        <v>159</v>
      </c>
      <c r="AI12" s="40" t="s">
        <v>173</v>
      </c>
      <c r="AJ12" s="40" t="s">
        <v>173</v>
      </c>
      <c r="AK12" s="40" t="s">
        <v>174</v>
      </c>
      <c r="AL12" s="40" t="s">
        <v>175</v>
      </c>
      <c r="AM12" s="40"/>
      <c r="AN12" s="40"/>
      <c r="AO12" s="40" t="s">
        <v>176</v>
      </c>
      <c r="AP12" s="40"/>
      <c r="AQ12" s="40" t="s">
        <v>177</v>
      </c>
      <c r="AR12" s="40" t="s">
        <v>174</v>
      </c>
      <c r="AS12" s="40" t="s">
        <v>174</v>
      </c>
      <c r="AT12" s="40" t="s">
        <v>178</v>
      </c>
      <c r="AU12" s="40"/>
      <c r="AV12" s="40" t="s">
        <v>174</v>
      </c>
      <c r="AW12" s="40" t="s">
        <v>174</v>
      </c>
      <c r="AX12" s="40"/>
      <c r="AY12" s="29"/>
      <c r="AZ12" s="29"/>
      <c r="BA12" s="29"/>
      <c r="BB12" s="29"/>
      <c r="BC12" s="29"/>
      <c r="BD12" s="29"/>
      <c r="BE12" s="29"/>
      <c r="BF12" s="29"/>
      <c r="BG12" s="29"/>
      <c r="BH12" s="29"/>
      <c r="BI12" s="29"/>
      <c r="BJ12" s="29"/>
    </row>
    <row r="13" spans="1:62" s="44" customFormat="1" ht="97.5" hidden="1" customHeight="1" x14ac:dyDescent="0.25">
      <c r="A13" s="22">
        <v>9</v>
      </c>
      <c r="B13" s="41" t="s">
        <v>49</v>
      </c>
      <c r="C13" s="42" t="s">
        <v>179</v>
      </c>
      <c r="D13" s="17" t="s">
        <v>180</v>
      </c>
      <c r="E13" s="25" t="s">
        <v>125</v>
      </c>
      <c r="F13" s="25"/>
      <c r="G13" s="26" t="s">
        <v>181</v>
      </c>
      <c r="H13" s="43" t="s">
        <v>52</v>
      </c>
      <c r="I13" s="43" t="s">
        <v>52</v>
      </c>
      <c r="J13" s="43"/>
      <c r="K13" s="43" t="s">
        <v>52</v>
      </c>
      <c r="L13" s="43" t="s">
        <v>52</v>
      </c>
      <c r="M13" s="43" t="s">
        <v>52</v>
      </c>
      <c r="N13" s="43" t="s">
        <v>52</v>
      </c>
      <c r="O13" s="43" t="s">
        <v>52</v>
      </c>
      <c r="P13" s="43"/>
      <c r="Q13" s="43"/>
      <c r="R13" s="43" t="s">
        <v>52</v>
      </c>
      <c r="S13" s="43"/>
      <c r="T13" s="43" t="s">
        <v>52</v>
      </c>
      <c r="U13" s="43" t="s">
        <v>52</v>
      </c>
      <c r="V13" s="43" t="s">
        <v>52</v>
      </c>
      <c r="W13" s="43"/>
      <c r="X13" s="43" t="s">
        <v>52</v>
      </c>
      <c r="Y13" s="43" t="s">
        <v>52</v>
      </c>
      <c r="Z13" s="43" t="s">
        <v>52</v>
      </c>
      <c r="AA13" s="43"/>
      <c r="AB13" s="43" t="s">
        <v>52</v>
      </c>
      <c r="AC13" s="43" t="s">
        <v>52</v>
      </c>
      <c r="AD13" s="43" t="s">
        <v>52</v>
      </c>
      <c r="AE13" s="43" t="s">
        <v>52</v>
      </c>
      <c r="AF13" s="43" t="s">
        <v>52</v>
      </c>
      <c r="AG13" s="43" t="s">
        <v>52</v>
      </c>
      <c r="AH13" s="43" t="s">
        <v>52</v>
      </c>
      <c r="AI13" s="43" t="s">
        <v>52</v>
      </c>
      <c r="AJ13" s="43" t="s">
        <v>52</v>
      </c>
      <c r="AK13" s="43" t="s">
        <v>52</v>
      </c>
      <c r="AL13" s="43" t="s">
        <v>52</v>
      </c>
      <c r="AM13" s="43"/>
      <c r="AN13" s="43"/>
      <c r="AO13" s="43" t="s">
        <v>52</v>
      </c>
      <c r="AP13" s="43"/>
      <c r="AQ13" s="43" t="s">
        <v>52</v>
      </c>
      <c r="AR13" s="43" t="s">
        <v>52</v>
      </c>
      <c r="AS13" s="43" t="s">
        <v>52</v>
      </c>
      <c r="AT13" s="43" t="s">
        <v>52</v>
      </c>
      <c r="AU13" s="43"/>
      <c r="AV13" s="43" t="s">
        <v>52</v>
      </c>
      <c r="AW13" s="43" t="s">
        <v>52</v>
      </c>
      <c r="AX13" s="43"/>
      <c r="AY13" s="43"/>
      <c r="AZ13" s="43" t="s">
        <v>52</v>
      </c>
      <c r="BA13" s="43" t="s">
        <v>52</v>
      </c>
      <c r="BB13" s="43" t="s">
        <v>52</v>
      </c>
      <c r="BC13" s="43" t="s">
        <v>52</v>
      </c>
      <c r="BD13" s="43" t="s">
        <v>52</v>
      </c>
      <c r="BE13" s="43" t="s">
        <v>52</v>
      </c>
      <c r="BF13" s="43" t="s">
        <v>52</v>
      </c>
      <c r="BG13" s="43" t="s">
        <v>52</v>
      </c>
      <c r="BH13" s="43" t="s">
        <v>52</v>
      </c>
      <c r="BI13" s="43" t="s">
        <v>52</v>
      </c>
      <c r="BJ13" s="43" t="s">
        <v>52</v>
      </c>
    </row>
    <row r="14" spans="1:62" ht="94.5" hidden="1" customHeight="1" x14ac:dyDescent="0.25">
      <c r="A14" s="22">
        <v>10</v>
      </c>
      <c r="B14" s="23" t="s">
        <v>49</v>
      </c>
      <c r="C14" s="45" t="s">
        <v>182</v>
      </c>
      <c r="D14" s="17" t="s">
        <v>183</v>
      </c>
      <c r="E14" s="25" t="s">
        <v>184</v>
      </c>
      <c r="F14" s="25" t="s">
        <v>185</v>
      </c>
      <c r="G14" s="26" t="s">
        <v>186</v>
      </c>
      <c r="H14" s="28" t="s">
        <v>187</v>
      </c>
      <c r="I14" s="28" t="s">
        <v>187</v>
      </c>
      <c r="J14" s="28"/>
      <c r="K14" s="28" t="s">
        <v>61</v>
      </c>
      <c r="L14" s="28" t="s">
        <v>61</v>
      </c>
      <c r="M14" s="28" t="s">
        <v>61</v>
      </c>
      <c r="N14" s="28" t="s">
        <v>188</v>
      </c>
      <c r="O14" s="28" t="s">
        <v>61</v>
      </c>
      <c r="P14" s="28"/>
      <c r="Q14" s="28"/>
      <c r="R14" s="28" t="s">
        <v>187</v>
      </c>
      <c r="S14" s="28"/>
      <c r="T14" s="28" t="s">
        <v>187</v>
      </c>
      <c r="U14" s="28" t="s">
        <v>187</v>
      </c>
      <c r="V14" s="28" t="s">
        <v>187</v>
      </c>
      <c r="W14" s="28"/>
      <c r="X14" s="28" t="s">
        <v>60</v>
      </c>
      <c r="Y14" s="28" t="s">
        <v>61</v>
      </c>
      <c r="Z14" s="28" t="s">
        <v>61</v>
      </c>
      <c r="AA14" s="28"/>
      <c r="AB14" s="28" t="s">
        <v>61</v>
      </c>
      <c r="AC14" s="28" t="s">
        <v>61</v>
      </c>
      <c r="AD14" s="28" t="s">
        <v>61</v>
      </c>
      <c r="AE14" s="28" t="s">
        <v>61</v>
      </c>
      <c r="AF14" s="28" t="s">
        <v>61</v>
      </c>
      <c r="AG14" s="28" t="s">
        <v>61</v>
      </c>
      <c r="AH14" s="28" t="s">
        <v>61</v>
      </c>
      <c r="AI14" s="28" t="s">
        <v>61</v>
      </c>
      <c r="AJ14" s="28" t="s">
        <v>189</v>
      </c>
      <c r="AK14" s="28" t="s">
        <v>190</v>
      </c>
      <c r="AL14" s="28" t="s">
        <v>61</v>
      </c>
      <c r="AM14" s="28"/>
      <c r="AN14" s="28"/>
      <c r="AO14" s="28" t="s">
        <v>61</v>
      </c>
      <c r="AP14" s="28"/>
      <c r="AQ14" s="28" t="s">
        <v>188</v>
      </c>
      <c r="AR14" s="28" t="s">
        <v>61</v>
      </c>
      <c r="AS14" s="28" t="s">
        <v>61</v>
      </c>
      <c r="AT14" s="28" t="s">
        <v>187</v>
      </c>
      <c r="AU14" s="29"/>
      <c r="AV14" s="29" t="s">
        <v>191</v>
      </c>
      <c r="AW14" s="29" t="s">
        <v>191</v>
      </c>
      <c r="AX14" s="29"/>
      <c r="AY14" s="29"/>
      <c r="AZ14" s="29"/>
      <c r="BA14" s="29"/>
      <c r="BB14" s="29"/>
      <c r="BC14" s="29"/>
      <c r="BD14" s="29"/>
      <c r="BE14" s="29"/>
      <c r="BF14" s="29"/>
      <c r="BG14" s="29"/>
      <c r="BH14" s="29"/>
      <c r="BI14" s="29"/>
      <c r="BJ14" s="29"/>
    </row>
    <row r="15" spans="1:62" ht="86.25" customHeight="1" x14ac:dyDescent="0.25">
      <c r="A15" s="22">
        <v>11</v>
      </c>
      <c r="B15" s="37" t="s">
        <v>65</v>
      </c>
      <c r="C15" s="36" t="s">
        <v>192</v>
      </c>
      <c r="D15" s="17" t="s">
        <v>193</v>
      </c>
      <c r="E15" s="25" t="s">
        <v>184</v>
      </c>
      <c r="F15" s="25" t="s">
        <v>185</v>
      </c>
      <c r="G15" s="26" t="s">
        <v>186</v>
      </c>
      <c r="H15" s="28" t="s">
        <v>194</v>
      </c>
      <c r="I15" s="29" t="s">
        <v>195</v>
      </c>
      <c r="J15" s="29"/>
      <c r="K15" s="29" t="s">
        <v>196</v>
      </c>
      <c r="L15" s="29" t="s">
        <v>195</v>
      </c>
      <c r="M15" s="29" t="s">
        <v>195</v>
      </c>
      <c r="N15" s="29" t="s">
        <v>195</v>
      </c>
      <c r="O15" s="29" t="s">
        <v>195</v>
      </c>
      <c r="P15" s="29"/>
      <c r="Q15" s="29"/>
      <c r="R15" s="29" t="s">
        <v>195</v>
      </c>
      <c r="S15" s="29"/>
      <c r="T15" s="29" t="s">
        <v>197</v>
      </c>
      <c r="U15" s="29" t="s">
        <v>195</v>
      </c>
      <c r="V15" s="29" t="s">
        <v>195</v>
      </c>
      <c r="W15" s="29"/>
      <c r="X15" s="29" t="s">
        <v>195</v>
      </c>
      <c r="Y15" s="29" t="s">
        <v>195</v>
      </c>
      <c r="Z15" s="29" t="s">
        <v>195</v>
      </c>
      <c r="AA15" s="29"/>
      <c r="AB15" s="29" t="s">
        <v>198</v>
      </c>
      <c r="AC15" s="29" t="s">
        <v>195</v>
      </c>
      <c r="AD15" s="29" t="s">
        <v>195</v>
      </c>
      <c r="AE15" s="29" t="s">
        <v>195</v>
      </c>
      <c r="AF15" s="29" t="s">
        <v>195</v>
      </c>
      <c r="AG15" s="29" t="s">
        <v>195</v>
      </c>
      <c r="AH15" s="29" t="s">
        <v>199</v>
      </c>
      <c r="AI15" s="29" t="s">
        <v>200</v>
      </c>
      <c r="AJ15" s="29" t="s">
        <v>195</v>
      </c>
      <c r="AK15" s="29" t="s">
        <v>195</v>
      </c>
      <c r="AL15" s="29" t="s">
        <v>195</v>
      </c>
      <c r="AM15" s="29"/>
      <c r="AN15" s="29"/>
      <c r="AO15" s="29" t="s">
        <v>195</v>
      </c>
      <c r="AP15" s="29"/>
      <c r="AQ15" s="29" t="s">
        <v>195</v>
      </c>
      <c r="AR15" s="29" t="s">
        <v>195</v>
      </c>
      <c r="AS15" s="29" t="s">
        <v>195</v>
      </c>
      <c r="AT15" s="29" t="s">
        <v>195</v>
      </c>
      <c r="AU15" s="29"/>
      <c r="AV15" s="29" t="s">
        <v>195</v>
      </c>
      <c r="AW15" s="29" t="s">
        <v>195</v>
      </c>
      <c r="AX15" s="29"/>
      <c r="AY15" s="29"/>
      <c r="AZ15" s="29"/>
      <c r="BA15" s="29"/>
      <c r="BB15" s="29"/>
      <c r="BC15" s="29"/>
      <c r="BD15" s="29"/>
      <c r="BE15" s="29"/>
      <c r="BF15" s="29"/>
      <c r="BG15" s="29"/>
      <c r="BH15" s="29"/>
      <c r="BI15" s="29"/>
      <c r="BJ15" s="29"/>
    </row>
    <row r="16" spans="1:62" ht="76.5" customHeight="1" x14ac:dyDescent="0.25">
      <c r="A16" s="22">
        <v>12</v>
      </c>
      <c r="B16" s="37" t="s">
        <v>65</v>
      </c>
      <c r="C16" s="36" t="s">
        <v>201</v>
      </c>
      <c r="D16" s="17" t="s">
        <v>202</v>
      </c>
      <c r="E16" s="25" t="s">
        <v>203</v>
      </c>
      <c r="F16" s="25"/>
      <c r="G16" s="26" t="s">
        <v>204</v>
      </c>
      <c r="H16" s="39" t="s">
        <v>205</v>
      </c>
      <c r="I16" s="40" t="s">
        <v>206</v>
      </c>
      <c r="J16" s="40"/>
      <c r="K16" s="40" t="s">
        <v>207</v>
      </c>
      <c r="L16" s="40" t="s">
        <v>208</v>
      </c>
      <c r="M16" s="40"/>
      <c r="N16" s="40" t="s">
        <v>209</v>
      </c>
      <c r="O16" s="40" t="s">
        <v>210</v>
      </c>
      <c r="P16" s="40"/>
      <c r="Q16" s="40"/>
      <c r="R16" s="40" t="s">
        <v>208</v>
      </c>
      <c r="S16" s="40"/>
      <c r="T16" s="40" t="s">
        <v>211</v>
      </c>
      <c r="U16" s="40" t="s">
        <v>208</v>
      </c>
      <c r="V16" s="40" t="s">
        <v>208</v>
      </c>
      <c r="W16" s="40"/>
      <c r="X16" s="40" t="s">
        <v>208</v>
      </c>
      <c r="Y16" s="40" t="s">
        <v>208</v>
      </c>
      <c r="Z16" s="40" t="s">
        <v>212</v>
      </c>
      <c r="AA16" s="40"/>
      <c r="AB16" s="40" t="s">
        <v>213</v>
      </c>
      <c r="AC16" s="40" t="s">
        <v>208</v>
      </c>
      <c r="AD16" s="40" t="s">
        <v>214</v>
      </c>
      <c r="AE16" s="40" t="s">
        <v>208</v>
      </c>
      <c r="AF16" s="40" t="s">
        <v>215</v>
      </c>
      <c r="AG16" s="40" t="s">
        <v>216</v>
      </c>
      <c r="AH16" s="40" t="s">
        <v>208</v>
      </c>
      <c r="AI16" s="40" t="s">
        <v>217</v>
      </c>
      <c r="AJ16" s="40" t="s">
        <v>218</v>
      </c>
      <c r="AK16" s="40" t="s">
        <v>219</v>
      </c>
      <c r="AL16" s="40" t="s">
        <v>214</v>
      </c>
      <c r="AM16" s="40"/>
      <c r="AN16" s="40"/>
      <c r="AO16" s="40" t="s">
        <v>208</v>
      </c>
      <c r="AP16" s="40"/>
      <c r="AQ16" s="40" t="s">
        <v>217</v>
      </c>
      <c r="AR16" s="40" t="s">
        <v>208</v>
      </c>
      <c r="AS16" s="40" t="s">
        <v>208</v>
      </c>
      <c r="AT16" s="40" t="s">
        <v>220</v>
      </c>
      <c r="AU16" s="40"/>
      <c r="AV16" s="40"/>
      <c r="AW16" s="40"/>
      <c r="AX16" s="40"/>
      <c r="AY16" s="29"/>
      <c r="AZ16" s="29"/>
      <c r="BA16" s="29"/>
      <c r="BB16" s="29"/>
      <c r="BC16" s="29"/>
      <c r="BD16" s="29"/>
      <c r="BE16" s="29"/>
      <c r="BF16" s="29"/>
      <c r="BG16" s="29"/>
      <c r="BH16" s="29"/>
      <c r="BI16" s="29"/>
      <c r="BJ16" s="29"/>
    </row>
    <row r="17" spans="1:64" ht="135" hidden="1" x14ac:dyDescent="0.25">
      <c r="A17" s="22">
        <v>13</v>
      </c>
      <c r="B17" s="37" t="s">
        <v>221</v>
      </c>
      <c r="C17" s="46" t="s">
        <v>222</v>
      </c>
      <c r="D17" s="17" t="s">
        <v>223</v>
      </c>
      <c r="E17" s="25" t="s">
        <v>203</v>
      </c>
      <c r="F17" s="25" t="s">
        <v>224</v>
      </c>
      <c r="G17" s="26" t="s">
        <v>225</v>
      </c>
      <c r="H17" s="28" t="s">
        <v>226</v>
      </c>
      <c r="I17" s="29" t="s">
        <v>227</v>
      </c>
      <c r="J17" s="29"/>
      <c r="K17" s="28" t="s">
        <v>226</v>
      </c>
      <c r="L17" s="28" t="s">
        <v>226</v>
      </c>
      <c r="M17" s="29" t="s">
        <v>227</v>
      </c>
      <c r="N17" s="29" t="s">
        <v>227</v>
      </c>
      <c r="O17" s="29" t="s">
        <v>227</v>
      </c>
      <c r="P17" s="29"/>
      <c r="Q17" s="29"/>
      <c r="R17" s="28" t="s">
        <v>226</v>
      </c>
      <c r="S17" s="29"/>
      <c r="T17" s="28" t="s">
        <v>226</v>
      </c>
      <c r="U17" s="28" t="s">
        <v>226</v>
      </c>
      <c r="V17" s="29" t="s">
        <v>227</v>
      </c>
      <c r="W17" s="29"/>
      <c r="X17" s="29" t="s">
        <v>228</v>
      </c>
      <c r="Y17" s="28" t="s">
        <v>226</v>
      </c>
      <c r="Z17" s="29" t="s">
        <v>228</v>
      </c>
      <c r="AA17" s="29"/>
      <c r="AB17" s="29" t="s">
        <v>227</v>
      </c>
      <c r="AC17" s="29" t="s">
        <v>227</v>
      </c>
      <c r="AD17" s="29" t="s">
        <v>227</v>
      </c>
      <c r="AE17" s="28" t="s">
        <v>226</v>
      </c>
      <c r="AF17" s="28" t="s">
        <v>226</v>
      </c>
      <c r="AG17" s="29" t="s">
        <v>227</v>
      </c>
      <c r="AH17" s="28" t="s">
        <v>226</v>
      </c>
      <c r="AI17" s="28" t="s">
        <v>226</v>
      </c>
      <c r="AJ17" s="28" t="s">
        <v>226</v>
      </c>
      <c r="AK17" s="28" t="s">
        <v>226</v>
      </c>
      <c r="AL17" s="28" t="s">
        <v>226</v>
      </c>
      <c r="AM17" s="29"/>
      <c r="AN17" s="29"/>
      <c r="AO17" s="29" t="s">
        <v>227</v>
      </c>
      <c r="AP17" s="29"/>
      <c r="AQ17" s="29" t="s">
        <v>227</v>
      </c>
      <c r="AR17" s="29" t="s">
        <v>227</v>
      </c>
      <c r="AS17" s="29" t="s">
        <v>227</v>
      </c>
      <c r="AT17" s="29" t="s">
        <v>227</v>
      </c>
      <c r="AU17" s="29"/>
      <c r="AV17" s="28" t="s">
        <v>226</v>
      </c>
      <c r="AW17" s="28" t="s">
        <v>226</v>
      </c>
      <c r="AX17" s="29"/>
      <c r="AY17" s="29"/>
      <c r="AZ17" s="29"/>
      <c r="BA17" s="29"/>
      <c r="BB17" s="29"/>
      <c r="BC17" s="29"/>
      <c r="BD17" s="29"/>
      <c r="BE17" s="29"/>
      <c r="BF17" s="29"/>
      <c r="BG17" s="29"/>
      <c r="BH17" s="29"/>
      <c r="BI17" s="29"/>
      <c r="BJ17" s="29"/>
    </row>
    <row r="18" spans="1:64" ht="93.75" x14ac:dyDescent="0.25">
      <c r="A18" s="22">
        <v>14</v>
      </c>
      <c r="B18" s="37" t="s">
        <v>65</v>
      </c>
      <c r="C18" s="36" t="s">
        <v>229</v>
      </c>
      <c r="D18" s="17" t="s">
        <v>230</v>
      </c>
      <c r="E18" s="34" t="s">
        <v>231</v>
      </c>
      <c r="F18" s="25" t="s">
        <v>232</v>
      </c>
      <c r="G18" s="26" t="s">
        <v>233</v>
      </c>
      <c r="H18" s="31" t="s">
        <v>234</v>
      </c>
      <c r="I18" s="31" t="s">
        <v>234</v>
      </c>
      <c r="J18" s="31"/>
      <c r="K18" s="31" t="s">
        <v>234</v>
      </c>
      <c r="L18" s="31" t="s">
        <v>234</v>
      </c>
      <c r="M18" s="31" t="s">
        <v>234</v>
      </c>
      <c r="N18" s="31" t="s">
        <v>234</v>
      </c>
      <c r="O18" s="31" t="s">
        <v>234</v>
      </c>
      <c r="P18" s="31"/>
      <c r="Q18" s="31"/>
      <c r="R18" s="31" t="s">
        <v>234</v>
      </c>
      <c r="S18" s="31"/>
      <c r="T18" s="31" t="s">
        <v>234</v>
      </c>
      <c r="U18" s="31" t="s">
        <v>234</v>
      </c>
      <c r="V18" s="31" t="s">
        <v>234</v>
      </c>
      <c r="W18" s="31"/>
      <c r="X18" s="31" t="s">
        <v>234</v>
      </c>
      <c r="Y18" s="31" t="s">
        <v>234</v>
      </c>
      <c r="Z18" s="31" t="s">
        <v>234</v>
      </c>
      <c r="AA18" s="31"/>
      <c r="AB18" s="31" t="s">
        <v>234</v>
      </c>
      <c r="AC18" s="31" t="s">
        <v>234</v>
      </c>
      <c r="AD18" s="31" t="s">
        <v>234</v>
      </c>
      <c r="AE18" s="31" t="s">
        <v>234</v>
      </c>
      <c r="AF18" s="31" t="s">
        <v>234</v>
      </c>
      <c r="AG18" s="31" t="s">
        <v>234</v>
      </c>
      <c r="AH18" s="31" t="s">
        <v>234</v>
      </c>
      <c r="AI18" s="31" t="s">
        <v>234</v>
      </c>
      <c r="AJ18" s="31" t="s">
        <v>234</v>
      </c>
      <c r="AK18" s="31" t="s">
        <v>234</v>
      </c>
      <c r="AL18" s="31" t="s">
        <v>234</v>
      </c>
      <c r="AM18" s="31"/>
      <c r="AN18" s="31"/>
      <c r="AO18" s="31" t="s">
        <v>234</v>
      </c>
      <c r="AP18" s="31"/>
      <c r="AQ18" s="31" t="s">
        <v>234</v>
      </c>
      <c r="AR18" s="31" t="s">
        <v>234</v>
      </c>
      <c r="AS18" s="31" t="s">
        <v>234</v>
      </c>
      <c r="AT18" s="31" t="s">
        <v>234</v>
      </c>
      <c r="AU18" s="31"/>
      <c r="AV18" s="31" t="s">
        <v>234</v>
      </c>
      <c r="AW18" s="31" t="s">
        <v>234</v>
      </c>
      <c r="AX18" s="31"/>
      <c r="AY18" s="31"/>
      <c r="AZ18" s="31" t="s">
        <v>234</v>
      </c>
      <c r="BA18" s="31" t="s">
        <v>234</v>
      </c>
      <c r="BB18" s="31" t="s">
        <v>234</v>
      </c>
      <c r="BC18" s="31" t="s">
        <v>234</v>
      </c>
      <c r="BD18" s="31" t="s">
        <v>234</v>
      </c>
      <c r="BE18" s="31" t="s">
        <v>234</v>
      </c>
      <c r="BF18" s="31" t="s">
        <v>234</v>
      </c>
      <c r="BG18" s="31" t="s">
        <v>234</v>
      </c>
      <c r="BH18" s="31" t="s">
        <v>234</v>
      </c>
      <c r="BI18" s="31" t="s">
        <v>234</v>
      </c>
      <c r="BJ18" s="31" t="s">
        <v>234</v>
      </c>
    </row>
    <row r="19" spans="1:64" ht="49.5" hidden="1" customHeight="1" x14ac:dyDescent="0.25">
      <c r="A19" s="22">
        <v>15</v>
      </c>
      <c r="B19" s="23" t="s">
        <v>49</v>
      </c>
      <c r="C19" s="24" t="s">
        <v>235</v>
      </c>
      <c r="D19" s="17" t="s">
        <v>236</v>
      </c>
      <c r="E19" s="25" t="s">
        <v>237</v>
      </c>
      <c r="F19" s="25" t="s">
        <v>238</v>
      </c>
      <c r="G19" s="26" t="s">
        <v>239</v>
      </c>
      <c r="H19" s="39">
        <v>12</v>
      </c>
      <c r="I19" s="40">
        <v>7</v>
      </c>
      <c r="J19" s="40"/>
      <c r="K19" s="40">
        <v>200</v>
      </c>
      <c r="L19" s="40">
        <v>3</v>
      </c>
      <c r="M19" s="40">
        <v>4</v>
      </c>
      <c r="N19" s="40">
        <v>4</v>
      </c>
      <c r="O19" s="40">
        <v>10</v>
      </c>
      <c r="P19" s="40"/>
      <c r="Q19" s="40"/>
      <c r="R19" s="40">
        <v>40</v>
      </c>
      <c r="S19" s="40"/>
      <c r="T19" s="40">
        <v>5</v>
      </c>
      <c r="U19" s="40">
        <v>65</v>
      </c>
      <c r="V19" s="40">
        <v>65</v>
      </c>
      <c r="W19" s="40"/>
      <c r="X19" s="40" t="s">
        <v>240</v>
      </c>
      <c r="Y19" s="40" t="s">
        <v>240</v>
      </c>
      <c r="Z19" s="40" t="s">
        <v>240</v>
      </c>
      <c r="AA19" s="40"/>
      <c r="AB19" s="40">
        <v>10</v>
      </c>
      <c r="AC19" s="40">
        <v>110</v>
      </c>
      <c r="AD19" s="40">
        <v>20</v>
      </c>
      <c r="AE19" s="40">
        <v>5</v>
      </c>
      <c r="AF19" s="40">
        <v>10</v>
      </c>
      <c r="AG19" s="40">
        <v>5</v>
      </c>
      <c r="AH19" s="40">
        <v>5</v>
      </c>
      <c r="AI19" s="40" t="s">
        <v>240</v>
      </c>
      <c r="AJ19" s="40" t="s">
        <v>240</v>
      </c>
      <c r="AK19" s="40">
        <v>10</v>
      </c>
      <c r="AL19" s="40">
        <v>110</v>
      </c>
      <c r="AM19" s="40"/>
      <c r="AN19" s="40"/>
      <c r="AO19" s="40">
        <v>55</v>
      </c>
      <c r="AP19" s="40"/>
      <c r="AQ19" s="40">
        <v>20</v>
      </c>
      <c r="AR19" s="40">
        <v>40</v>
      </c>
      <c r="AS19" s="40">
        <v>2</v>
      </c>
      <c r="AT19" s="40">
        <v>2</v>
      </c>
      <c r="AU19" s="40"/>
      <c r="AV19" s="40" t="s">
        <v>240</v>
      </c>
      <c r="AW19" s="40" t="s">
        <v>240</v>
      </c>
      <c r="AX19" s="40"/>
      <c r="AY19" s="29"/>
      <c r="AZ19" s="29"/>
      <c r="BA19" s="29"/>
      <c r="BB19" s="29"/>
      <c r="BC19" s="29"/>
      <c r="BD19" s="29"/>
      <c r="BE19" s="29"/>
      <c r="BF19" s="29"/>
      <c r="BG19" s="29"/>
      <c r="BH19" s="29"/>
      <c r="BI19" s="29"/>
      <c r="BJ19" s="29"/>
    </row>
    <row r="20" spans="1:64" ht="56.25" hidden="1" customHeight="1" x14ac:dyDescent="0.25">
      <c r="A20" s="22">
        <v>16</v>
      </c>
      <c r="B20" s="23" t="s">
        <v>49</v>
      </c>
      <c r="C20" s="24" t="s">
        <v>241</v>
      </c>
      <c r="D20" s="17" t="s">
        <v>242</v>
      </c>
      <c r="E20" s="25" t="s">
        <v>243</v>
      </c>
      <c r="F20" s="25" t="s">
        <v>238</v>
      </c>
      <c r="G20" s="26" t="s">
        <v>239</v>
      </c>
      <c r="H20" s="39">
        <v>60</v>
      </c>
      <c r="I20" s="40">
        <v>35</v>
      </c>
      <c r="J20" s="40"/>
      <c r="K20" s="40">
        <v>1200</v>
      </c>
      <c r="L20" s="40">
        <v>15</v>
      </c>
      <c r="M20" s="40">
        <v>20</v>
      </c>
      <c r="N20" s="40">
        <v>20</v>
      </c>
      <c r="O20" s="40">
        <v>50</v>
      </c>
      <c r="P20" s="40"/>
      <c r="Q20" s="40"/>
      <c r="R20" s="40">
        <v>200</v>
      </c>
      <c r="S20" s="40"/>
      <c r="T20" s="40">
        <v>25</v>
      </c>
      <c r="U20" s="40">
        <v>325</v>
      </c>
      <c r="V20" s="40">
        <v>325</v>
      </c>
      <c r="W20" s="40"/>
      <c r="X20" s="40" t="s">
        <v>240</v>
      </c>
      <c r="Y20" s="40" t="s">
        <v>240</v>
      </c>
      <c r="Z20" s="40" t="s">
        <v>240</v>
      </c>
      <c r="AA20" s="40"/>
      <c r="AB20" s="40">
        <v>50</v>
      </c>
      <c r="AC20" s="40">
        <v>550</v>
      </c>
      <c r="AD20" s="40">
        <v>100</v>
      </c>
      <c r="AE20" s="40">
        <v>25</v>
      </c>
      <c r="AF20" s="40">
        <v>50</v>
      </c>
      <c r="AG20" s="40">
        <v>25</v>
      </c>
      <c r="AH20" s="40">
        <v>25</v>
      </c>
      <c r="AI20" s="40" t="s">
        <v>240</v>
      </c>
      <c r="AJ20" s="40" t="s">
        <v>240</v>
      </c>
      <c r="AK20" s="40">
        <v>50</v>
      </c>
      <c r="AL20" s="40">
        <v>550</v>
      </c>
      <c r="AM20" s="40"/>
      <c r="AN20" s="40"/>
      <c r="AO20" s="40">
        <v>275</v>
      </c>
      <c r="AP20" s="40"/>
      <c r="AQ20" s="40">
        <v>100</v>
      </c>
      <c r="AR20" s="40">
        <v>200</v>
      </c>
      <c r="AS20" s="40">
        <v>10</v>
      </c>
      <c r="AT20" s="40">
        <v>10</v>
      </c>
      <c r="AU20" s="40"/>
      <c r="AV20" s="40" t="s">
        <v>240</v>
      </c>
      <c r="AW20" s="40" t="s">
        <v>240</v>
      </c>
      <c r="AX20" s="40"/>
      <c r="AY20" s="29"/>
      <c r="AZ20" s="29"/>
      <c r="BA20" s="29"/>
      <c r="BB20" s="29"/>
      <c r="BC20" s="29"/>
      <c r="BD20" s="29"/>
      <c r="BE20" s="29"/>
      <c r="BF20" s="29"/>
      <c r="BG20" s="29"/>
      <c r="BH20" s="29"/>
      <c r="BI20" s="29"/>
      <c r="BJ20" s="29"/>
    </row>
    <row r="21" spans="1:64" ht="99" hidden="1" customHeight="1" x14ac:dyDescent="0.25">
      <c r="A21" s="22">
        <v>17</v>
      </c>
      <c r="B21" s="23" t="s">
        <v>49</v>
      </c>
      <c r="C21" s="24" t="s">
        <v>244</v>
      </c>
      <c r="D21" s="17" t="s">
        <v>245</v>
      </c>
      <c r="E21" s="25" t="s">
        <v>246</v>
      </c>
      <c r="F21" s="25" t="s">
        <v>247</v>
      </c>
      <c r="G21" s="26" t="s">
        <v>84</v>
      </c>
      <c r="H21" s="31" t="s">
        <v>234</v>
      </c>
      <c r="I21" s="32" t="s">
        <v>234</v>
      </c>
      <c r="J21" s="32"/>
      <c r="K21" s="32" t="s">
        <v>234</v>
      </c>
      <c r="L21" s="32" t="s">
        <v>234</v>
      </c>
      <c r="M21" s="31" t="s">
        <v>234</v>
      </c>
      <c r="N21" s="32" t="s">
        <v>234</v>
      </c>
      <c r="O21" s="32" t="s">
        <v>234</v>
      </c>
      <c r="P21" s="32"/>
      <c r="Q21" s="32"/>
      <c r="R21" s="31" t="s">
        <v>234</v>
      </c>
      <c r="S21" s="32"/>
      <c r="T21" s="32" t="s">
        <v>234</v>
      </c>
      <c r="U21" s="32" t="s">
        <v>234</v>
      </c>
      <c r="V21" s="32" t="s">
        <v>234</v>
      </c>
      <c r="W21" s="31"/>
      <c r="X21" s="32" t="s">
        <v>234</v>
      </c>
      <c r="Y21" s="32" t="s">
        <v>234</v>
      </c>
      <c r="Z21" s="32" t="s">
        <v>234</v>
      </c>
      <c r="AA21" s="32"/>
      <c r="AB21" s="31" t="s">
        <v>234</v>
      </c>
      <c r="AC21" s="32" t="s">
        <v>234</v>
      </c>
      <c r="AD21" s="32" t="s">
        <v>234</v>
      </c>
      <c r="AE21" s="32" t="s">
        <v>234</v>
      </c>
      <c r="AF21" s="32" t="s">
        <v>234</v>
      </c>
      <c r="AG21" s="31" t="s">
        <v>234</v>
      </c>
      <c r="AH21" s="32" t="s">
        <v>234</v>
      </c>
      <c r="AI21" s="32" t="s">
        <v>234</v>
      </c>
      <c r="AJ21" s="32" t="s">
        <v>234</v>
      </c>
      <c r="AK21" s="32" t="s">
        <v>234</v>
      </c>
      <c r="AL21" s="31" t="s">
        <v>234</v>
      </c>
      <c r="AM21" s="32"/>
      <c r="AN21" s="32"/>
      <c r="AO21" s="32" t="s">
        <v>234</v>
      </c>
      <c r="AP21" s="32"/>
      <c r="AQ21" s="31" t="s">
        <v>234</v>
      </c>
      <c r="AR21" s="32"/>
      <c r="AS21" s="32" t="s">
        <v>234</v>
      </c>
      <c r="AT21" s="32" t="s">
        <v>234</v>
      </c>
      <c r="AU21" s="32"/>
      <c r="AV21" s="31" t="s">
        <v>234</v>
      </c>
      <c r="AW21" s="32" t="s">
        <v>234</v>
      </c>
      <c r="AX21" s="32"/>
      <c r="AY21" s="32"/>
      <c r="AZ21" s="32" t="s">
        <v>234</v>
      </c>
      <c r="BA21" s="31" t="s">
        <v>234</v>
      </c>
      <c r="BB21" s="32" t="s">
        <v>234</v>
      </c>
      <c r="BC21" s="32" t="s">
        <v>234</v>
      </c>
      <c r="BD21" s="32" t="s">
        <v>234</v>
      </c>
      <c r="BE21" s="32" t="s">
        <v>234</v>
      </c>
      <c r="BF21" s="31" t="s">
        <v>234</v>
      </c>
      <c r="BG21" s="32" t="s">
        <v>234</v>
      </c>
      <c r="BH21" s="32" t="s">
        <v>234</v>
      </c>
      <c r="BI21" s="32" t="s">
        <v>234</v>
      </c>
      <c r="BJ21" s="32" t="s">
        <v>234</v>
      </c>
    </row>
    <row r="22" spans="1:64" ht="49.5" hidden="1" customHeight="1" x14ac:dyDescent="0.25">
      <c r="A22" s="22">
        <v>18</v>
      </c>
      <c r="B22" s="23" t="s">
        <v>49</v>
      </c>
      <c r="C22" s="24" t="s">
        <v>248</v>
      </c>
      <c r="D22" s="17" t="s">
        <v>249</v>
      </c>
      <c r="E22" s="34" t="s">
        <v>250</v>
      </c>
      <c r="F22" s="25">
        <v>28</v>
      </c>
      <c r="G22" s="26" t="s">
        <v>251</v>
      </c>
      <c r="H22" s="31" t="s">
        <v>86</v>
      </c>
      <c r="I22" s="32" t="s">
        <v>86</v>
      </c>
      <c r="J22" s="32"/>
      <c r="K22" s="32" t="s">
        <v>85</v>
      </c>
      <c r="L22" s="32" t="s">
        <v>85</v>
      </c>
      <c r="M22" s="32" t="s">
        <v>85</v>
      </c>
      <c r="N22" s="32" t="s">
        <v>85</v>
      </c>
      <c r="O22" s="32" t="s">
        <v>85</v>
      </c>
      <c r="P22" s="32"/>
      <c r="Q22" s="32"/>
      <c r="R22" s="32" t="s">
        <v>85</v>
      </c>
      <c r="S22" s="32"/>
      <c r="T22" s="32" t="s">
        <v>86</v>
      </c>
      <c r="U22" s="32" t="s">
        <v>85</v>
      </c>
      <c r="V22" s="32" t="s">
        <v>85</v>
      </c>
      <c r="W22" s="32"/>
      <c r="X22" s="32" t="s">
        <v>85</v>
      </c>
      <c r="Y22" s="32" t="s">
        <v>85</v>
      </c>
      <c r="Z22" s="32" t="s">
        <v>85</v>
      </c>
      <c r="AA22" s="32"/>
      <c r="AB22" s="32" t="s">
        <v>85</v>
      </c>
      <c r="AC22" s="32" t="s">
        <v>85</v>
      </c>
      <c r="AD22" s="32" t="s">
        <v>85</v>
      </c>
      <c r="AE22" s="32" t="s">
        <v>85</v>
      </c>
      <c r="AF22" s="32" t="s">
        <v>85</v>
      </c>
      <c r="AG22" s="32" t="s">
        <v>85</v>
      </c>
      <c r="AH22" s="32" t="s">
        <v>85</v>
      </c>
      <c r="AI22" s="32" t="s">
        <v>86</v>
      </c>
      <c r="AJ22" s="32" t="s">
        <v>85</v>
      </c>
      <c r="AK22" s="32" t="s">
        <v>85</v>
      </c>
      <c r="AL22" s="32" t="s">
        <v>85</v>
      </c>
      <c r="AM22" s="32"/>
      <c r="AN22" s="32"/>
      <c r="AO22" s="32" t="s">
        <v>85</v>
      </c>
      <c r="AP22" s="32"/>
      <c r="AQ22" s="32" t="s">
        <v>85</v>
      </c>
      <c r="AR22" s="32" t="s">
        <v>85</v>
      </c>
      <c r="AS22" s="32" t="s">
        <v>85</v>
      </c>
      <c r="AT22" s="32" t="s">
        <v>85</v>
      </c>
      <c r="AU22" s="32"/>
      <c r="AV22" s="32" t="s">
        <v>85</v>
      </c>
      <c r="AW22" s="32" t="s">
        <v>85</v>
      </c>
      <c r="AX22" s="32"/>
      <c r="AY22" s="32"/>
      <c r="AZ22" s="32"/>
      <c r="BA22" s="32"/>
      <c r="BB22" s="32"/>
      <c r="BC22" s="32"/>
      <c r="BD22" s="32"/>
      <c r="BE22" s="32"/>
      <c r="BF22" s="32"/>
      <c r="BG22" s="32"/>
      <c r="BH22" s="32"/>
      <c r="BI22" s="32"/>
      <c r="BJ22" s="32"/>
    </row>
    <row r="23" spans="1:64" ht="120" hidden="1" x14ac:dyDescent="0.25">
      <c r="A23" s="22">
        <v>19</v>
      </c>
      <c r="B23" s="23" t="s">
        <v>49</v>
      </c>
      <c r="C23" s="24" t="s">
        <v>252</v>
      </c>
      <c r="D23" s="17" t="s">
        <v>253</v>
      </c>
      <c r="E23" s="34" t="s">
        <v>254</v>
      </c>
      <c r="F23" s="25"/>
      <c r="G23" s="26" t="s">
        <v>255</v>
      </c>
      <c r="H23" s="31" t="s">
        <v>86</v>
      </c>
      <c r="I23" s="32" t="s">
        <v>85</v>
      </c>
      <c r="J23" s="32"/>
      <c r="K23" s="32" t="s">
        <v>86</v>
      </c>
      <c r="L23" s="32" t="s">
        <v>86</v>
      </c>
      <c r="M23" s="32" t="s">
        <v>85</v>
      </c>
      <c r="N23" s="32" t="s">
        <v>85</v>
      </c>
      <c r="O23" s="32" t="s">
        <v>85</v>
      </c>
      <c r="P23" s="32"/>
      <c r="Q23" s="32"/>
      <c r="R23" s="32" t="s">
        <v>86</v>
      </c>
      <c r="S23" s="32"/>
      <c r="T23" s="32" t="s">
        <v>86</v>
      </c>
      <c r="U23" s="32" t="s">
        <v>86</v>
      </c>
      <c r="V23" s="32" t="s">
        <v>85</v>
      </c>
      <c r="W23" s="32"/>
      <c r="X23" s="32" t="s">
        <v>86</v>
      </c>
      <c r="Y23" s="32" t="s">
        <v>86</v>
      </c>
      <c r="Z23" s="32" t="s">
        <v>86</v>
      </c>
      <c r="AA23" s="32"/>
      <c r="AB23" s="32" t="s">
        <v>85</v>
      </c>
      <c r="AC23" s="32" t="s">
        <v>85</v>
      </c>
      <c r="AD23" s="32" t="s">
        <v>85</v>
      </c>
      <c r="AE23" s="32" t="s">
        <v>86</v>
      </c>
      <c r="AF23" s="32" t="s">
        <v>86</v>
      </c>
      <c r="AG23" s="32" t="s">
        <v>85</v>
      </c>
      <c r="AH23" s="32" t="s">
        <v>86</v>
      </c>
      <c r="AI23" s="32" t="s">
        <v>86</v>
      </c>
      <c r="AJ23" s="32" t="s">
        <v>86</v>
      </c>
      <c r="AK23" s="32" t="s">
        <v>86</v>
      </c>
      <c r="AL23" s="32" t="s">
        <v>86</v>
      </c>
      <c r="AM23" s="32"/>
      <c r="AN23" s="32"/>
      <c r="AO23" s="32" t="s">
        <v>85</v>
      </c>
      <c r="AP23" s="32"/>
      <c r="AQ23" s="32" t="s">
        <v>85</v>
      </c>
      <c r="AR23" s="32" t="s">
        <v>85</v>
      </c>
      <c r="AS23" s="32" t="s">
        <v>85</v>
      </c>
      <c r="AT23" s="32" t="s">
        <v>85</v>
      </c>
      <c r="AU23" s="32"/>
      <c r="AV23" s="32" t="s">
        <v>86</v>
      </c>
      <c r="AW23" s="32" t="s">
        <v>86</v>
      </c>
      <c r="AX23" s="32"/>
      <c r="AY23" s="32"/>
      <c r="AZ23" s="32"/>
      <c r="BA23" s="32"/>
      <c r="BB23" s="32"/>
      <c r="BC23" s="32"/>
      <c r="BD23" s="32"/>
      <c r="BE23" s="32"/>
      <c r="BF23" s="32"/>
      <c r="BG23" s="32"/>
      <c r="BH23" s="32"/>
      <c r="BI23" s="32"/>
      <c r="BJ23" s="32"/>
    </row>
    <row r="24" spans="1:64" ht="86.25" hidden="1" customHeight="1" x14ac:dyDescent="0.25">
      <c r="A24" s="22" t="s">
        <v>256</v>
      </c>
      <c r="B24" s="23" t="s">
        <v>49</v>
      </c>
      <c r="C24" s="24" t="s">
        <v>257</v>
      </c>
      <c r="D24" s="17" t="s">
        <v>258</v>
      </c>
      <c r="E24" s="25">
        <v>28</v>
      </c>
      <c r="F24" s="25">
        <v>32</v>
      </c>
      <c r="G24" s="26" t="s">
        <v>259</v>
      </c>
      <c r="H24" s="31" t="s">
        <v>256</v>
      </c>
      <c r="I24" s="47" t="str">
        <f>IF(I23="NE","X","")</f>
        <v>X</v>
      </c>
      <c r="J24" s="47"/>
      <c r="K24" s="47" t="s">
        <v>256</v>
      </c>
      <c r="L24" s="47" t="s">
        <v>256</v>
      </c>
      <c r="M24" s="47" t="s">
        <v>256</v>
      </c>
      <c r="N24" s="47" t="s">
        <v>256</v>
      </c>
      <c r="O24" s="47" t="str">
        <f>IF(O23="NE","X","")</f>
        <v>X</v>
      </c>
      <c r="P24" s="47"/>
      <c r="Q24" s="47"/>
      <c r="R24" s="47" t="s">
        <v>256</v>
      </c>
      <c r="S24" s="47"/>
      <c r="T24" s="47" t="s">
        <v>256</v>
      </c>
      <c r="U24" s="32" t="s">
        <v>256</v>
      </c>
      <c r="V24" s="47" t="str">
        <f>IF(V23="NE","X","")</f>
        <v>X</v>
      </c>
      <c r="W24" s="47"/>
      <c r="X24" s="47" t="s">
        <v>256</v>
      </c>
      <c r="Y24" s="47" t="s">
        <v>256</v>
      </c>
      <c r="Z24" s="47" t="s">
        <v>256</v>
      </c>
      <c r="AA24" s="47"/>
      <c r="AB24" s="47" t="str">
        <f>IF(AB23="NE","X","")</f>
        <v>X</v>
      </c>
      <c r="AC24" s="47" t="str">
        <f>IF(AC23="NE","X","")</f>
        <v>X</v>
      </c>
      <c r="AD24" s="47" t="str">
        <f>IF(AD23="NE","X","")</f>
        <v>X</v>
      </c>
      <c r="AE24" s="47" t="s">
        <v>256</v>
      </c>
      <c r="AF24" s="47" t="s">
        <v>256</v>
      </c>
      <c r="AG24" s="47" t="str">
        <f>IF(AG23="NE","X","")</f>
        <v>X</v>
      </c>
      <c r="AH24" s="47" t="s">
        <v>256</v>
      </c>
      <c r="AI24" s="47" t="s">
        <v>256</v>
      </c>
      <c r="AJ24" s="47" t="s">
        <v>256</v>
      </c>
      <c r="AK24" s="47" t="s">
        <v>256</v>
      </c>
      <c r="AL24" s="47" t="s">
        <v>256</v>
      </c>
      <c r="AM24" s="47"/>
      <c r="AN24" s="47"/>
      <c r="AO24" s="47" t="str">
        <f>IF(AO23="NE","X","")</f>
        <v>X</v>
      </c>
      <c r="AP24" s="47"/>
      <c r="AQ24" s="47" t="str">
        <f>IF(AQ23="NE","X","")</f>
        <v>X</v>
      </c>
      <c r="AR24" s="47" t="str">
        <f>IF(AR23="NE","X","")</f>
        <v>X</v>
      </c>
      <c r="AS24" s="47" t="str">
        <f>IF(AS23="NE","X","")</f>
        <v>X</v>
      </c>
      <c r="AT24" s="47" t="str">
        <f>IF(AT23="NE","X","")</f>
        <v>X</v>
      </c>
      <c r="AU24" s="47"/>
      <c r="AV24" s="47" t="s">
        <v>256</v>
      </c>
      <c r="AW24" s="47" t="s">
        <v>256</v>
      </c>
      <c r="AX24" s="47"/>
      <c r="AY24" s="47"/>
      <c r="AZ24" s="47" t="str">
        <f t="shared" ref="AZ24:BJ24" si="5">IF(AZ23="NE","X","")</f>
        <v/>
      </c>
      <c r="BA24" s="47" t="str">
        <f t="shared" si="5"/>
        <v/>
      </c>
      <c r="BB24" s="47" t="str">
        <f t="shared" si="5"/>
        <v/>
      </c>
      <c r="BC24" s="47" t="str">
        <f t="shared" si="5"/>
        <v/>
      </c>
      <c r="BD24" s="47" t="str">
        <f t="shared" si="5"/>
        <v/>
      </c>
      <c r="BE24" s="47" t="str">
        <f t="shared" si="5"/>
        <v/>
      </c>
      <c r="BF24" s="47" t="str">
        <f t="shared" si="5"/>
        <v/>
      </c>
      <c r="BG24" s="47" t="str">
        <f t="shared" si="5"/>
        <v/>
      </c>
      <c r="BH24" s="47" t="str">
        <f t="shared" si="5"/>
        <v/>
      </c>
      <c r="BI24" s="47" t="str">
        <f t="shared" si="5"/>
        <v/>
      </c>
      <c r="BJ24" s="47" t="str">
        <f t="shared" si="5"/>
        <v/>
      </c>
    </row>
    <row r="25" spans="1:64" ht="66" hidden="1" customHeight="1" x14ac:dyDescent="0.25">
      <c r="A25" s="22">
        <v>21</v>
      </c>
      <c r="B25" s="23" t="s">
        <v>49</v>
      </c>
      <c r="C25" s="24" t="s">
        <v>260</v>
      </c>
      <c r="D25" s="17" t="s">
        <v>261</v>
      </c>
      <c r="E25" s="34" t="s">
        <v>262</v>
      </c>
      <c r="F25" s="25"/>
      <c r="G25" s="26" t="s">
        <v>263</v>
      </c>
      <c r="H25" s="31" t="s">
        <v>85</v>
      </c>
      <c r="I25" s="31" t="s">
        <v>85</v>
      </c>
      <c r="J25" s="31"/>
      <c r="K25" s="31" t="s">
        <v>85</v>
      </c>
      <c r="L25" s="31" t="s">
        <v>85</v>
      </c>
      <c r="M25" s="31" t="s">
        <v>85</v>
      </c>
      <c r="N25" s="31" t="s">
        <v>85</v>
      </c>
      <c r="O25" s="31" t="s">
        <v>85</v>
      </c>
      <c r="P25" s="31"/>
      <c r="Q25" s="31"/>
      <c r="R25" s="31" t="s">
        <v>85</v>
      </c>
      <c r="S25" s="48"/>
      <c r="T25" s="31" t="s">
        <v>85</v>
      </c>
      <c r="U25" s="31" t="s">
        <v>85</v>
      </c>
      <c r="V25" s="31" t="s">
        <v>85</v>
      </c>
      <c r="W25" s="31"/>
      <c r="X25" s="31" t="s">
        <v>85</v>
      </c>
      <c r="Y25" s="31" t="s">
        <v>85</v>
      </c>
      <c r="Z25" s="31" t="s">
        <v>85</v>
      </c>
      <c r="AA25" s="48"/>
      <c r="AB25" s="31" t="s">
        <v>85</v>
      </c>
      <c r="AC25" s="31" t="s">
        <v>85</v>
      </c>
      <c r="AD25" s="31" t="s">
        <v>85</v>
      </c>
      <c r="AE25" s="31" t="s">
        <v>85</v>
      </c>
      <c r="AF25" s="31" t="s">
        <v>85</v>
      </c>
      <c r="AG25" s="31" t="s">
        <v>85</v>
      </c>
      <c r="AH25" s="31" t="s">
        <v>85</v>
      </c>
      <c r="AI25" s="31" t="s">
        <v>85</v>
      </c>
      <c r="AJ25" s="31" t="s">
        <v>85</v>
      </c>
      <c r="AK25" s="31" t="s">
        <v>85</v>
      </c>
      <c r="AL25" s="31" t="s">
        <v>85</v>
      </c>
      <c r="AM25" s="48"/>
      <c r="AN25" s="48"/>
      <c r="AO25" s="31" t="s">
        <v>85</v>
      </c>
      <c r="AP25" s="31"/>
      <c r="AQ25" s="31" t="s">
        <v>85</v>
      </c>
      <c r="AR25" s="31" t="s">
        <v>85</v>
      </c>
      <c r="AS25" s="31" t="s">
        <v>85</v>
      </c>
      <c r="AT25" s="31" t="s">
        <v>85</v>
      </c>
      <c r="AU25" s="31"/>
      <c r="AV25" s="31" t="s">
        <v>85</v>
      </c>
      <c r="AW25" s="31" t="s">
        <v>85</v>
      </c>
      <c r="AX25" s="31"/>
      <c r="AY25" s="31"/>
      <c r="AZ25" s="31"/>
      <c r="BA25" s="31"/>
      <c r="BB25" s="31"/>
      <c r="BC25" s="31"/>
      <c r="BD25" s="31"/>
      <c r="BE25" s="31"/>
      <c r="BF25" s="31"/>
      <c r="BG25" s="31"/>
      <c r="BH25" s="31"/>
      <c r="BI25" s="31"/>
      <c r="BJ25" s="31"/>
      <c r="BK25" s="31"/>
      <c r="BL25" s="31"/>
    </row>
    <row r="26" spans="1:64" s="44" customFormat="1" ht="45.75" hidden="1" customHeight="1" x14ac:dyDescent="0.25">
      <c r="A26" s="22">
        <v>22</v>
      </c>
      <c r="B26" s="49" t="s">
        <v>264</v>
      </c>
      <c r="C26" s="24" t="s">
        <v>265</v>
      </c>
      <c r="D26" s="17" t="s">
        <v>266</v>
      </c>
      <c r="E26" s="25" t="s">
        <v>238</v>
      </c>
      <c r="F26" s="25"/>
      <c r="G26" s="26" t="s">
        <v>251</v>
      </c>
      <c r="H26" s="31" t="s">
        <v>86</v>
      </c>
      <c r="I26" s="31" t="s">
        <v>86</v>
      </c>
      <c r="J26" s="31"/>
      <c r="K26" s="31" t="s">
        <v>86</v>
      </c>
      <c r="L26" s="31" t="s">
        <v>86</v>
      </c>
      <c r="M26" s="31" t="s">
        <v>86</v>
      </c>
      <c r="N26" s="31" t="s">
        <v>86</v>
      </c>
      <c r="O26" s="31" t="s">
        <v>86</v>
      </c>
      <c r="P26" s="31"/>
      <c r="Q26" s="31"/>
      <c r="R26" s="31" t="s">
        <v>86</v>
      </c>
      <c r="S26" s="48"/>
      <c r="T26" s="31" t="s">
        <v>86</v>
      </c>
      <c r="U26" s="31" t="s">
        <v>86</v>
      </c>
      <c r="V26" s="31" t="s">
        <v>86</v>
      </c>
      <c r="W26" s="31"/>
      <c r="X26" s="31" t="s">
        <v>86</v>
      </c>
      <c r="Y26" s="31" t="s">
        <v>86</v>
      </c>
      <c r="Z26" s="31" t="s">
        <v>86</v>
      </c>
      <c r="AA26" s="48"/>
      <c r="AB26" s="31" t="s">
        <v>86</v>
      </c>
      <c r="AC26" s="31" t="s">
        <v>86</v>
      </c>
      <c r="AD26" s="31" t="s">
        <v>86</v>
      </c>
      <c r="AE26" s="31" t="s">
        <v>86</v>
      </c>
      <c r="AF26" s="31" t="s">
        <v>86</v>
      </c>
      <c r="AG26" s="31" t="s">
        <v>86</v>
      </c>
      <c r="AH26" s="31" t="s">
        <v>86</v>
      </c>
      <c r="AI26" s="31" t="s">
        <v>86</v>
      </c>
      <c r="AJ26" s="31" t="s">
        <v>86</v>
      </c>
      <c r="AK26" s="31" t="s">
        <v>86</v>
      </c>
      <c r="AL26" s="31" t="s">
        <v>86</v>
      </c>
      <c r="AM26" s="48"/>
      <c r="AN26" s="48"/>
      <c r="AO26" s="31" t="s">
        <v>86</v>
      </c>
      <c r="AP26" s="31"/>
      <c r="AQ26" s="31" t="s">
        <v>86</v>
      </c>
      <c r="AR26" s="31" t="s">
        <v>86</v>
      </c>
      <c r="AS26" s="31" t="s">
        <v>86</v>
      </c>
      <c r="AT26" s="31" t="s">
        <v>86</v>
      </c>
      <c r="AU26" s="47"/>
      <c r="AV26" s="47" t="s">
        <v>86</v>
      </c>
      <c r="AW26" s="47" t="s">
        <v>86</v>
      </c>
      <c r="AX26" s="47"/>
      <c r="AY26" s="47"/>
      <c r="AZ26" s="47"/>
      <c r="BA26" s="47"/>
      <c r="BB26" s="47"/>
      <c r="BC26" s="47"/>
      <c r="BD26" s="47"/>
      <c r="BE26" s="47"/>
      <c r="BF26" s="47"/>
      <c r="BG26" s="47"/>
      <c r="BH26" s="47"/>
      <c r="BI26" s="47"/>
      <c r="BJ26" s="47"/>
    </row>
    <row r="27" spans="1:64" ht="48.75" hidden="1" customHeight="1" x14ac:dyDescent="0.25">
      <c r="A27" s="22">
        <v>23</v>
      </c>
      <c r="B27" s="50" t="s">
        <v>264</v>
      </c>
      <c r="C27" s="24" t="s">
        <v>267</v>
      </c>
      <c r="D27" s="17" t="s">
        <v>268</v>
      </c>
      <c r="E27" s="25" t="s">
        <v>185</v>
      </c>
      <c r="F27" s="25"/>
      <c r="G27" s="26" t="s">
        <v>269</v>
      </c>
      <c r="H27" s="31" t="s">
        <v>270</v>
      </c>
      <c r="I27" s="31" t="s">
        <v>270</v>
      </c>
      <c r="J27" s="31"/>
      <c r="K27" s="31" t="s">
        <v>270</v>
      </c>
      <c r="L27" s="31" t="s">
        <v>270</v>
      </c>
      <c r="M27" s="31" t="s">
        <v>270</v>
      </c>
      <c r="N27" s="31" t="s">
        <v>270</v>
      </c>
      <c r="O27" s="31" t="s">
        <v>270</v>
      </c>
      <c r="P27" s="31"/>
      <c r="Q27" s="31"/>
      <c r="R27" s="31" t="s">
        <v>270</v>
      </c>
      <c r="S27" s="31"/>
      <c r="T27" s="31" t="s">
        <v>270</v>
      </c>
      <c r="U27" s="31" t="s">
        <v>270</v>
      </c>
      <c r="V27" s="31" t="s">
        <v>270</v>
      </c>
      <c r="W27" s="31"/>
      <c r="X27" s="31" t="s">
        <v>270</v>
      </c>
      <c r="Y27" s="31" t="s">
        <v>270</v>
      </c>
      <c r="Z27" s="31" t="s">
        <v>270</v>
      </c>
      <c r="AA27" s="31"/>
      <c r="AB27" s="31" t="s">
        <v>270</v>
      </c>
      <c r="AC27" s="31" t="s">
        <v>270</v>
      </c>
      <c r="AD27" s="31" t="s">
        <v>270</v>
      </c>
      <c r="AE27" s="31" t="s">
        <v>270</v>
      </c>
      <c r="AF27" s="31" t="s">
        <v>270</v>
      </c>
      <c r="AG27" s="31" t="s">
        <v>270</v>
      </c>
      <c r="AH27" s="31" t="s">
        <v>270</v>
      </c>
      <c r="AI27" s="31" t="s">
        <v>270</v>
      </c>
      <c r="AJ27" s="31" t="s">
        <v>270</v>
      </c>
      <c r="AK27" s="31" t="s">
        <v>270</v>
      </c>
      <c r="AL27" s="31" t="s">
        <v>270</v>
      </c>
      <c r="AM27" s="31"/>
      <c r="AN27" s="31"/>
      <c r="AO27" s="31" t="s">
        <v>270</v>
      </c>
      <c r="AP27" s="31"/>
      <c r="AQ27" s="31" t="s">
        <v>270</v>
      </c>
      <c r="AR27" s="31" t="s">
        <v>270</v>
      </c>
      <c r="AS27" s="31" t="s">
        <v>270</v>
      </c>
      <c r="AT27" s="31" t="s">
        <v>270</v>
      </c>
      <c r="AU27" s="31"/>
      <c r="AV27" s="31" t="s">
        <v>270</v>
      </c>
      <c r="AW27" s="31" t="s">
        <v>270</v>
      </c>
      <c r="AX27" s="31"/>
      <c r="AY27" s="31"/>
      <c r="AZ27" s="31" t="s">
        <v>270</v>
      </c>
      <c r="BA27" s="31" t="s">
        <v>270</v>
      </c>
      <c r="BB27" s="31" t="s">
        <v>270</v>
      </c>
      <c r="BC27" s="31" t="s">
        <v>270</v>
      </c>
      <c r="BD27" s="31" t="s">
        <v>270</v>
      </c>
      <c r="BE27" s="31" t="s">
        <v>270</v>
      </c>
      <c r="BF27" s="31" t="s">
        <v>270</v>
      </c>
      <c r="BG27" s="31" t="s">
        <v>270</v>
      </c>
      <c r="BH27" s="31" t="s">
        <v>270</v>
      </c>
      <c r="BI27" s="31" t="s">
        <v>270</v>
      </c>
      <c r="BJ27" s="31" t="s">
        <v>270</v>
      </c>
    </row>
    <row r="28" spans="1:64" ht="46.5" hidden="1" customHeight="1" x14ac:dyDescent="0.25">
      <c r="A28" s="22">
        <v>24</v>
      </c>
      <c r="B28" s="50" t="s">
        <v>264</v>
      </c>
      <c r="C28" s="24" t="s">
        <v>271</v>
      </c>
      <c r="D28" s="17" t="s">
        <v>272</v>
      </c>
      <c r="E28" s="25" t="s">
        <v>273</v>
      </c>
      <c r="F28" s="25"/>
      <c r="G28" s="26" t="s">
        <v>251</v>
      </c>
      <c r="H28" s="31" t="s">
        <v>86</v>
      </c>
      <c r="I28" s="31" t="s">
        <v>86</v>
      </c>
      <c r="J28" s="31"/>
      <c r="K28" s="31" t="s">
        <v>86</v>
      </c>
      <c r="L28" s="31" t="s">
        <v>86</v>
      </c>
      <c r="M28" s="31" t="s">
        <v>86</v>
      </c>
      <c r="N28" s="31" t="s">
        <v>86</v>
      </c>
      <c r="O28" s="31" t="s">
        <v>86</v>
      </c>
      <c r="P28" s="31"/>
      <c r="Q28" s="31"/>
      <c r="R28" s="31" t="s">
        <v>86</v>
      </c>
      <c r="S28" s="31"/>
      <c r="T28" s="31" t="s">
        <v>86</v>
      </c>
      <c r="U28" s="31" t="s">
        <v>86</v>
      </c>
      <c r="V28" s="31" t="s">
        <v>86</v>
      </c>
      <c r="W28" s="31"/>
      <c r="X28" s="31" t="s">
        <v>86</v>
      </c>
      <c r="Y28" s="31" t="s">
        <v>86</v>
      </c>
      <c r="Z28" s="31" t="s">
        <v>86</v>
      </c>
      <c r="AA28" s="31"/>
      <c r="AB28" s="31" t="s">
        <v>86</v>
      </c>
      <c r="AC28" s="31" t="s">
        <v>86</v>
      </c>
      <c r="AD28" s="31" t="s">
        <v>86</v>
      </c>
      <c r="AE28" s="31" t="s">
        <v>86</v>
      </c>
      <c r="AF28" s="31" t="s">
        <v>86</v>
      </c>
      <c r="AG28" s="31" t="s">
        <v>86</v>
      </c>
      <c r="AH28" s="31" t="s">
        <v>86</v>
      </c>
      <c r="AI28" s="31" t="s">
        <v>86</v>
      </c>
      <c r="AJ28" s="31" t="s">
        <v>86</v>
      </c>
      <c r="AK28" s="31" t="s">
        <v>86</v>
      </c>
      <c r="AL28" s="31" t="s">
        <v>86</v>
      </c>
      <c r="AM28" s="31"/>
      <c r="AN28" s="31"/>
      <c r="AO28" s="31" t="s">
        <v>86</v>
      </c>
      <c r="AP28" s="31"/>
      <c r="AQ28" s="31" t="s">
        <v>86</v>
      </c>
      <c r="AR28" s="31" t="s">
        <v>86</v>
      </c>
      <c r="AS28" s="31" t="s">
        <v>86</v>
      </c>
      <c r="AT28" s="31" t="s">
        <v>86</v>
      </c>
      <c r="AU28" s="31"/>
      <c r="AV28" s="31" t="s">
        <v>86</v>
      </c>
      <c r="AW28" s="31" t="s">
        <v>86</v>
      </c>
      <c r="AX28" s="31"/>
      <c r="AY28" s="47"/>
      <c r="AZ28" s="47"/>
      <c r="BA28" s="47"/>
      <c r="BB28" s="47"/>
      <c r="BC28" s="47"/>
      <c r="BD28" s="47"/>
      <c r="BE28" s="47"/>
      <c r="BF28" s="47"/>
      <c r="BG28" s="47"/>
      <c r="BH28" s="47"/>
      <c r="BI28" s="47"/>
      <c r="BJ28" s="47"/>
    </row>
    <row r="29" spans="1:64" ht="68.25" hidden="1" customHeight="1" x14ac:dyDescent="0.25">
      <c r="A29" s="22">
        <v>25</v>
      </c>
      <c r="B29" s="50" t="s">
        <v>264</v>
      </c>
      <c r="C29" s="24" t="s">
        <v>274</v>
      </c>
      <c r="D29" s="17" t="s">
        <v>275</v>
      </c>
      <c r="E29" s="34" t="s">
        <v>276</v>
      </c>
      <c r="F29" s="25"/>
      <c r="G29" s="26" t="s">
        <v>277</v>
      </c>
      <c r="H29" s="31" t="s">
        <v>85</v>
      </c>
      <c r="I29" s="31" t="s">
        <v>85</v>
      </c>
      <c r="J29" s="31"/>
      <c r="K29" s="31" t="s">
        <v>85</v>
      </c>
      <c r="L29" s="31" t="s">
        <v>85</v>
      </c>
      <c r="M29" s="31" t="s">
        <v>85</v>
      </c>
      <c r="N29" s="31" t="s">
        <v>85</v>
      </c>
      <c r="O29" s="31" t="s">
        <v>85</v>
      </c>
      <c r="P29" s="31"/>
      <c r="Q29" s="31"/>
      <c r="R29" s="32" t="s">
        <v>85</v>
      </c>
      <c r="S29" s="47"/>
      <c r="T29" s="32" t="s">
        <v>85</v>
      </c>
      <c r="U29" s="32" t="s">
        <v>85</v>
      </c>
      <c r="V29" s="32" t="s">
        <v>85</v>
      </c>
      <c r="W29" s="32"/>
      <c r="X29" s="32" t="s">
        <v>85</v>
      </c>
      <c r="Y29" s="32" t="s">
        <v>85</v>
      </c>
      <c r="Z29" s="32" t="s">
        <v>85</v>
      </c>
      <c r="AA29" s="47"/>
      <c r="AB29" s="32" t="s">
        <v>85</v>
      </c>
      <c r="AC29" s="32" t="s">
        <v>85</v>
      </c>
      <c r="AD29" s="32" t="s">
        <v>85</v>
      </c>
      <c r="AE29" s="32" t="s">
        <v>85</v>
      </c>
      <c r="AF29" s="32" t="s">
        <v>85</v>
      </c>
      <c r="AG29" s="32" t="s">
        <v>85</v>
      </c>
      <c r="AH29" s="32" t="s">
        <v>85</v>
      </c>
      <c r="AI29" s="32" t="s">
        <v>85</v>
      </c>
      <c r="AJ29" s="32" t="s">
        <v>85</v>
      </c>
      <c r="AK29" s="32" t="s">
        <v>85</v>
      </c>
      <c r="AL29" s="32" t="s">
        <v>85</v>
      </c>
      <c r="AM29" s="47"/>
      <c r="AN29" s="47"/>
      <c r="AO29" s="32" t="s">
        <v>85</v>
      </c>
      <c r="AP29" s="32"/>
      <c r="AQ29" s="32" t="s">
        <v>85</v>
      </c>
      <c r="AR29" s="32" t="s">
        <v>85</v>
      </c>
      <c r="AS29" s="32" t="s">
        <v>85</v>
      </c>
      <c r="AT29" s="32" t="s">
        <v>85</v>
      </c>
      <c r="AU29" s="32"/>
      <c r="AV29" s="32" t="s">
        <v>85</v>
      </c>
      <c r="AW29" s="32" t="s">
        <v>85</v>
      </c>
      <c r="AX29" s="32"/>
      <c r="AY29" s="47"/>
      <c r="AZ29" s="47"/>
      <c r="BA29" s="47"/>
      <c r="BB29" s="47"/>
      <c r="BC29" s="47"/>
      <c r="BD29" s="47"/>
      <c r="BE29" s="47"/>
      <c r="BF29" s="47"/>
      <c r="BG29" s="47"/>
      <c r="BH29" s="47"/>
      <c r="BI29" s="47"/>
      <c r="BJ29" s="47"/>
    </row>
    <row r="30" spans="1:64" ht="48.75" hidden="1" customHeight="1" x14ac:dyDescent="0.25">
      <c r="A30" s="22">
        <v>26</v>
      </c>
      <c r="B30" s="50" t="s">
        <v>264</v>
      </c>
      <c r="C30" s="24" t="s">
        <v>278</v>
      </c>
      <c r="D30" s="17" t="s">
        <v>279</v>
      </c>
      <c r="E30" s="34" t="s">
        <v>280</v>
      </c>
      <c r="F30" s="25" t="s">
        <v>281</v>
      </c>
      <c r="G30" s="26" t="s">
        <v>251</v>
      </c>
      <c r="H30" s="31" t="s">
        <v>234</v>
      </c>
      <c r="I30" s="32" t="s">
        <v>234</v>
      </c>
      <c r="J30" s="32"/>
      <c r="K30" s="32" t="s">
        <v>234</v>
      </c>
      <c r="L30" s="31" t="s">
        <v>234</v>
      </c>
      <c r="M30" s="32" t="s">
        <v>234</v>
      </c>
      <c r="N30" s="32" t="s">
        <v>234</v>
      </c>
      <c r="O30" s="32" t="s">
        <v>234</v>
      </c>
      <c r="P30" s="31"/>
      <c r="Q30" s="32"/>
      <c r="R30" s="32" t="s">
        <v>234</v>
      </c>
      <c r="S30" s="32"/>
      <c r="T30" s="31" t="s">
        <v>234</v>
      </c>
      <c r="U30" s="32" t="s">
        <v>234</v>
      </c>
      <c r="V30" s="32" t="s">
        <v>234</v>
      </c>
      <c r="W30" s="32"/>
      <c r="X30" s="31" t="s">
        <v>234</v>
      </c>
      <c r="Y30" s="32" t="s">
        <v>234</v>
      </c>
      <c r="Z30" s="32" t="s">
        <v>234</v>
      </c>
      <c r="AA30" s="32"/>
      <c r="AB30" s="31" t="s">
        <v>234</v>
      </c>
      <c r="AC30" s="32" t="s">
        <v>234</v>
      </c>
      <c r="AD30" s="32" t="s">
        <v>234</v>
      </c>
      <c r="AE30" s="32" t="s">
        <v>234</v>
      </c>
      <c r="AF30" s="31" t="s">
        <v>234</v>
      </c>
      <c r="AG30" s="32" t="s">
        <v>234</v>
      </c>
      <c r="AH30" s="32" t="s">
        <v>234</v>
      </c>
      <c r="AI30" s="32" t="s">
        <v>234</v>
      </c>
      <c r="AJ30" s="31" t="s">
        <v>234</v>
      </c>
      <c r="AK30" s="32" t="s">
        <v>234</v>
      </c>
      <c r="AL30" s="32" t="s">
        <v>234</v>
      </c>
      <c r="AM30" s="32"/>
      <c r="AN30" s="31"/>
      <c r="AO30" s="32" t="s">
        <v>234</v>
      </c>
      <c r="AP30" s="32"/>
      <c r="AQ30" s="32" t="s">
        <v>234</v>
      </c>
      <c r="AR30" s="31" t="s">
        <v>234</v>
      </c>
      <c r="AS30" s="32" t="s">
        <v>234</v>
      </c>
      <c r="AT30" s="32" t="s">
        <v>234</v>
      </c>
      <c r="AU30" s="32"/>
      <c r="AV30" s="31" t="s">
        <v>234</v>
      </c>
      <c r="AW30" s="32" t="s">
        <v>234</v>
      </c>
      <c r="AX30" s="32"/>
      <c r="AY30" s="32"/>
      <c r="AZ30" s="31" t="s">
        <v>234</v>
      </c>
      <c r="BA30" s="32" t="s">
        <v>234</v>
      </c>
      <c r="BB30" s="32" t="s">
        <v>234</v>
      </c>
      <c r="BC30" s="32" t="s">
        <v>234</v>
      </c>
      <c r="BD30" s="31" t="s">
        <v>234</v>
      </c>
      <c r="BE30" s="32" t="s">
        <v>234</v>
      </c>
      <c r="BF30" s="32" t="s">
        <v>234</v>
      </c>
      <c r="BG30" s="32" t="s">
        <v>234</v>
      </c>
      <c r="BH30" s="31" t="s">
        <v>234</v>
      </c>
      <c r="BI30" s="32" t="s">
        <v>234</v>
      </c>
      <c r="BJ30" s="32" t="s">
        <v>234</v>
      </c>
    </row>
    <row r="31" spans="1:64" ht="48.75" customHeight="1" x14ac:dyDescent="0.25">
      <c r="A31" s="22">
        <v>27</v>
      </c>
      <c r="B31" s="51" t="s">
        <v>282</v>
      </c>
      <c r="C31" s="52" t="s">
        <v>283</v>
      </c>
      <c r="D31" s="17" t="s">
        <v>284</v>
      </c>
      <c r="E31" s="25" t="s">
        <v>285</v>
      </c>
      <c r="F31" s="25"/>
      <c r="G31" s="26" t="s">
        <v>286</v>
      </c>
      <c r="H31" s="31" t="s">
        <v>287</v>
      </c>
      <c r="I31" s="32" t="s">
        <v>287</v>
      </c>
      <c r="J31" s="32"/>
      <c r="K31" s="32" t="s">
        <v>287</v>
      </c>
      <c r="L31" s="32" t="s">
        <v>287</v>
      </c>
      <c r="M31" s="32" t="s">
        <v>287</v>
      </c>
      <c r="N31" s="32" t="s">
        <v>288</v>
      </c>
      <c r="O31" s="32" t="s">
        <v>287</v>
      </c>
      <c r="P31" s="32"/>
      <c r="Q31" s="32"/>
      <c r="R31" s="32" t="s">
        <v>287</v>
      </c>
      <c r="S31" s="32"/>
      <c r="T31" s="32" t="s">
        <v>287</v>
      </c>
      <c r="U31" s="32" t="s">
        <v>287</v>
      </c>
      <c r="V31" s="32" t="s">
        <v>287</v>
      </c>
      <c r="W31" s="32"/>
      <c r="X31" s="32" t="s">
        <v>287</v>
      </c>
      <c r="Y31" s="32" t="s">
        <v>287</v>
      </c>
      <c r="Z31" s="32" t="s">
        <v>288</v>
      </c>
      <c r="AA31" s="32"/>
      <c r="AB31" s="32" t="s">
        <v>288</v>
      </c>
      <c r="AC31" s="32" t="s">
        <v>287</v>
      </c>
      <c r="AD31" s="32" t="s">
        <v>287</v>
      </c>
      <c r="AE31" s="32" t="s">
        <v>287</v>
      </c>
      <c r="AF31" s="32" t="s">
        <v>288</v>
      </c>
      <c r="AG31" s="32" t="s">
        <v>287</v>
      </c>
      <c r="AH31" s="32" t="s">
        <v>287</v>
      </c>
      <c r="AI31" s="32" t="s">
        <v>287</v>
      </c>
      <c r="AJ31" s="32" t="s">
        <v>287</v>
      </c>
      <c r="AK31" s="32" t="s">
        <v>288</v>
      </c>
      <c r="AL31" s="32" t="s">
        <v>287</v>
      </c>
      <c r="AM31" s="32"/>
      <c r="AN31" s="32"/>
      <c r="AO31" s="32" t="s">
        <v>287</v>
      </c>
      <c r="AP31" s="32"/>
      <c r="AQ31" s="32" t="s">
        <v>288</v>
      </c>
      <c r="AR31" s="32" t="s">
        <v>289</v>
      </c>
      <c r="AS31" s="32" t="s">
        <v>287</v>
      </c>
      <c r="AT31" s="32" t="s">
        <v>287</v>
      </c>
      <c r="AU31" s="32"/>
      <c r="AV31" s="32" t="s">
        <v>287</v>
      </c>
      <c r="AW31" s="32" t="s">
        <v>287</v>
      </c>
      <c r="AX31" s="32"/>
      <c r="AY31" s="32"/>
      <c r="AZ31" s="32"/>
      <c r="BA31" s="32"/>
      <c r="BB31" s="32"/>
      <c r="BC31" s="32"/>
      <c r="BD31" s="32"/>
      <c r="BE31" s="32"/>
      <c r="BF31" s="32"/>
      <c r="BG31" s="32"/>
      <c r="BH31" s="32"/>
      <c r="BI31" s="32"/>
      <c r="BJ31" s="32"/>
    </row>
    <row r="32" spans="1:64" ht="73.5" customHeight="1" x14ac:dyDescent="0.25">
      <c r="A32" s="22" t="s">
        <v>86</v>
      </c>
      <c r="B32" s="51" t="s">
        <v>282</v>
      </c>
      <c r="C32" s="24" t="s">
        <v>290</v>
      </c>
      <c r="D32" s="17" t="s">
        <v>291</v>
      </c>
      <c r="E32" s="25" t="s">
        <v>292</v>
      </c>
      <c r="F32" s="25"/>
      <c r="G32" s="26" t="s">
        <v>293</v>
      </c>
      <c r="H32" s="28" t="s">
        <v>294</v>
      </c>
      <c r="I32" s="28" t="s">
        <v>294</v>
      </c>
      <c r="J32" s="28"/>
      <c r="K32" s="28" t="s">
        <v>295</v>
      </c>
      <c r="L32" s="28" t="s">
        <v>295</v>
      </c>
      <c r="M32" s="28" t="s">
        <v>296</v>
      </c>
      <c r="N32" s="53" t="s">
        <v>297</v>
      </c>
      <c r="O32" s="28" t="s">
        <v>298</v>
      </c>
      <c r="P32" s="28"/>
      <c r="Q32" s="53"/>
      <c r="R32" s="28" t="s">
        <v>299</v>
      </c>
      <c r="S32" s="28"/>
      <c r="T32" s="28" t="s">
        <v>297</v>
      </c>
      <c r="U32" s="28" t="s">
        <v>300</v>
      </c>
      <c r="V32" s="28" t="s">
        <v>300</v>
      </c>
      <c r="W32" s="28"/>
      <c r="X32" s="28" t="s">
        <v>297</v>
      </c>
      <c r="Y32" s="28" t="s">
        <v>297</v>
      </c>
      <c r="Z32" s="28" t="s">
        <v>297</v>
      </c>
      <c r="AA32" s="28"/>
      <c r="AB32" s="28" t="s">
        <v>301</v>
      </c>
      <c r="AC32" s="28" t="s">
        <v>297</v>
      </c>
      <c r="AD32" s="28" t="s">
        <v>301</v>
      </c>
      <c r="AE32" s="28" t="s">
        <v>297</v>
      </c>
      <c r="AF32" s="28" t="s">
        <v>302</v>
      </c>
      <c r="AG32" s="28" t="s">
        <v>297</v>
      </c>
      <c r="AH32" s="28" t="s">
        <v>297</v>
      </c>
      <c r="AI32" s="28" t="s">
        <v>297</v>
      </c>
      <c r="AJ32" s="28" t="s">
        <v>297</v>
      </c>
      <c r="AK32" s="53" t="s">
        <v>297</v>
      </c>
      <c r="AL32" s="28" t="s">
        <v>297</v>
      </c>
      <c r="AM32" s="28"/>
      <c r="AN32" s="28"/>
      <c r="AO32" s="53" t="s">
        <v>297</v>
      </c>
      <c r="AP32" s="28"/>
      <c r="AQ32" s="53" t="s">
        <v>297</v>
      </c>
      <c r="AR32" s="28" t="s">
        <v>297</v>
      </c>
      <c r="AS32" s="28" t="s">
        <v>297</v>
      </c>
      <c r="AT32" s="28" t="s">
        <v>297</v>
      </c>
      <c r="AU32" s="28"/>
      <c r="AV32" s="28" t="s">
        <v>303</v>
      </c>
      <c r="AW32" s="28" t="s">
        <v>303</v>
      </c>
      <c r="AX32" s="28"/>
      <c r="AY32" s="28"/>
      <c r="AZ32" s="28" t="str">
        <f t="shared" ref="AZ32:BJ32" si="6">IF(OR(AZ31="c",AZ31="e",AZ31="f",AZ31=""),"","Není třeba vyplnit buňku.")</f>
        <v/>
      </c>
      <c r="BA32" s="28" t="str">
        <f t="shared" si="6"/>
        <v/>
      </c>
      <c r="BB32" s="28" t="str">
        <f t="shared" si="6"/>
        <v/>
      </c>
      <c r="BC32" s="28" t="str">
        <f t="shared" si="6"/>
        <v/>
      </c>
      <c r="BD32" s="28" t="str">
        <f t="shared" si="6"/>
        <v/>
      </c>
      <c r="BE32" s="28" t="str">
        <f t="shared" si="6"/>
        <v/>
      </c>
      <c r="BF32" s="28" t="str">
        <f t="shared" si="6"/>
        <v/>
      </c>
      <c r="BG32" s="28" t="str">
        <f t="shared" si="6"/>
        <v/>
      </c>
      <c r="BH32" s="28" t="str">
        <f t="shared" si="6"/>
        <v/>
      </c>
      <c r="BI32" s="28" t="str">
        <f t="shared" si="6"/>
        <v/>
      </c>
      <c r="BJ32" s="28" t="str">
        <f t="shared" si="6"/>
        <v/>
      </c>
    </row>
    <row r="33" spans="1:62" ht="58.5" hidden="1" customHeight="1" x14ac:dyDescent="0.25">
      <c r="A33" s="22">
        <v>29</v>
      </c>
      <c r="B33" s="54" t="s">
        <v>304</v>
      </c>
      <c r="C33" s="24" t="s">
        <v>305</v>
      </c>
      <c r="D33" s="17" t="s">
        <v>306</v>
      </c>
      <c r="E33" s="25"/>
      <c r="F33" s="25"/>
      <c r="G33" s="26" t="s">
        <v>307</v>
      </c>
      <c r="H33" s="31" t="s">
        <v>85</v>
      </c>
      <c r="I33" s="31" t="s">
        <v>85</v>
      </c>
      <c r="J33" s="31"/>
      <c r="K33" s="31" t="s">
        <v>85</v>
      </c>
      <c r="L33" s="31" t="s">
        <v>85</v>
      </c>
      <c r="M33" s="31" t="s">
        <v>85</v>
      </c>
      <c r="N33" s="32" t="s">
        <v>85</v>
      </c>
      <c r="O33" s="32" t="s">
        <v>85</v>
      </c>
      <c r="P33" s="32"/>
      <c r="Q33" s="32"/>
      <c r="R33" s="32" t="s">
        <v>85</v>
      </c>
      <c r="S33" s="47"/>
      <c r="T33" s="32" t="s">
        <v>85</v>
      </c>
      <c r="U33" s="32" t="s">
        <v>85</v>
      </c>
      <c r="V33" s="32" t="s">
        <v>85</v>
      </c>
      <c r="W33" s="32"/>
      <c r="X33" s="32" t="s">
        <v>85</v>
      </c>
      <c r="Y33" s="32" t="s">
        <v>85</v>
      </c>
      <c r="Z33" s="32" t="s">
        <v>85</v>
      </c>
      <c r="AA33" s="47"/>
      <c r="AB33" s="32" t="s">
        <v>85</v>
      </c>
      <c r="AC33" s="32" t="s">
        <v>85</v>
      </c>
      <c r="AD33" s="32" t="s">
        <v>85</v>
      </c>
      <c r="AE33" s="32" t="s">
        <v>85</v>
      </c>
      <c r="AF33" s="32" t="s">
        <v>85</v>
      </c>
      <c r="AG33" s="32" t="s">
        <v>85</v>
      </c>
      <c r="AH33" s="32" t="s">
        <v>85</v>
      </c>
      <c r="AI33" s="32" t="s">
        <v>85</v>
      </c>
      <c r="AJ33" s="32" t="s">
        <v>85</v>
      </c>
      <c r="AK33" s="32" t="s">
        <v>85</v>
      </c>
      <c r="AL33" s="32" t="s">
        <v>85</v>
      </c>
      <c r="AM33" s="47"/>
      <c r="AN33" s="47"/>
      <c r="AO33" s="32" t="s">
        <v>85</v>
      </c>
      <c r="AP33" s="32"/>
      <c r="AQ33" s="32" t="s">
        <v>85</v>
      </c>
      <c r="AR33" s="32" t="s">
        <v>85</v>
      </c>
      <c r="AS33" s="32" t="s">
        <v>85</v>
      </c>
      <c r="AT33" s="32" t="s">
        <v>85</v>
      </c>
      <c r="AU33" s="32"/>
      <c r="AV33" s="32" t="s">
        <v>85</v>
      </c>
      <c r="AW33" s="32" t="s">
        <v>85</v>
      </c>
      <c r="AX33" s="32"/>
      <c r="AY33" s="32"/>
      <c r="AZ33" s="32"/>
      <c r="BA33" s="32"/>
      <c r="BB33" s="32"/>
      <c r="BC33" s="32"/>
      <c r="BD33" s="32"/>
      <c r="BE33" s="32"/>
      <c r="BF33" s="32"/>
      <c r="BG33" s="32"/>
      <c r="BH33" s="32"/>
      <c r="BI33" s="32"/>
      <c r="BJ33" s="32"/>
    </row>
    <row r="34" spans="1:62" ht="61.5" hidden="1" customHeight="1" x14ac:dyDescent="0.25">
      <c r="A34" s="22">
        <v>30</v>
      </c>
      <c r="B34" s="54" t="s">
        <v>304</v>
      </c>
      <c r="C34" s="24" t="s">
        <v>308</v>
      </c>
      <c r="D34" s="17" t="s">
        <v>309</v>
      </c>
      <c r="E34" s="34" t="s">
        <v>310</v>
      </c>
      <c r="F34" s="25"/>
      <c r="G34" s="26" t="s">
        <v>311</v>
      </c>
      <c r="H34" s="32" t="s">
        <v>256</v>
      </c>
      <c r="I34" s="32" t="s">
        <v>256</v>
      </c>
      <c r="J34" s="32"/>
      <c r="K34" s="32" t="s">
        <v>256</v>
      </c>
      <c r="L34" s="32" t="s">
        <v>256</v>
      </c>
      <c r="M34" s="32" t="s">
        <v>256</v>
      </c>
      <c r="N34" s="32" t="s">
        <v>256</v>
      </c>
      <c r="O34" s="32" t="s">
        <v>256</v>
      </c>
      <c r="P34" s="32"/>
      <c r="Q34" s="32"/>
      <c r="R34" s="32" t="s">
        <v>256</v>
      </c>
      <c r="S34" s="47"/>
      <c r="T34" s="32" t="s">
        <v>256</v>
      </c>
      <c r="U34" s="32" t="s">
        <v>256</v>
      </c>
      <c r="V34" s="32" t="s">
        <v>256</v>
      </c>
      <c r="W34" s="32"/>
      <c r="X34" s="32" t="s">
        <v>256</v>
      </c>
      <c r="Y34" s="32" t="s">
        <v>256</v>
      </c>
      <c r="Z34" s="32" t="s">
        <v>256</v>
      </c>
      <c r="AA34" s="47"/>
      <c r="AB34" s="32" t="s">
        <v>256</v>
      </c>
      <c r="AC34" s="32" t="s">
        <v>256</v>
      </c>
      <c r="AD34" s="32" t="s">
        <v>256</v>
      </c>
      <c r="AE34" s="32" t="s">
        <v>256</v>
      </c>
      <c r="AF34" s="32" t="s">
        <v>256</v>
      </c>
      <c r="AG34" s="32" t="s">
        <v>256</v>
      </c>
      <c r="AH34" s="32" t="s">
        <v>256</v>
      </c>
      <c r="AI34" s="32" t="s">
        <v>256</v>
      </c>
      <c r="AJ34" s="32" t="s">
        <v>256</v>
      </c>
      <c r="AK34" s="32" t="s">
        <v>256</v>
      </c>
      <c r="AL34" s="32" t="s">
        <v>256</v>
      </c>
      <c r="AM34" s="47"/>
      <c r="AN34" s="47"/>
      <c r="AO34" s="32" t="s">
        <v>256</v>
      </c>
      <c r="AP34" s="32"/>
      <c r="AQ34" s="32" t="s">
        <v>256</v>
      </c>
      <c r="AR34" s="32" t="s">
        <v>256</v>
      </c>
      <c r="AS34" s="32" t="s">
        <v>256</v>
      </c>
      <c r="AT34" s="32" t="s">
        <v>256</v>
      </c>
      <c r="AU34" s="32"/>
      <c r="AV34" s="32" t="s">
        <v>256</v>
      </c>
      <c r="AW34" s="32" t="s">
        <v>256</v>
      </c>
      <c r="AX34" s="32"/>
      <c r="AY34" s="32"/>
      <c r="AZ34" s="32" t="str">
        <f>IF(OR(AZ31="a",AZ31=""),"","X")</f>
        <v/>
      </c>
      <c r="BA34" s="32" t="str">
        <f>IF(OR(BA31="a",BA31=""),"","X")</f>
        <v/>
      </c>
      <c r="BB34" s="32" t="str">
        <f>IF(OR(BB31="a",BB31=""),"","X")</f>
        <v/>
      </c>
      <c r="BC34" s="32" t="str">
        <f>IF(OR(BC31="a",BC31=""),"","X")</f>
        <v/>
      </c>
      <c r="BD34" s="32" t="str">
        <f>IF(OR(BD31="a",BD31=""),"","X")</f>
        <v/>
      </c>
      <c r="BE34" s="32"/>
      <c r="BF34" s="32" t="str">
        <f>IF(OR(BF31="a",BF31=""),"","X")</f>
        <v/>
      </c>
      <c r="BG34" s="32" t="str">
        <f>IF(OR(BG31="a",BG31=""),"","X")</f>
        <v/>
      </c>
      <c r="BH34" s="32" t="str">
        <f>IF(OR(BH31="a",BH31=""),"","X")</f>
        <v/>
      </c>
      <c r="BI34" s="32" t="str">
        <f>IF(OR(BI31="a",BI31=""),"","X")</f>
        <v/>
      </c>
      <c r="BJ34" s="32" t="str">
        <f>IF(OR(BJ31="a",BJ31=""),"","X")</f>
        <v/>
      </c>
    </row>
    <row r="35" spans="1:62" ht="52.5" hidden="1" customHeight="1" x14ac:dyDescent="0.25">
      <c r="A35" s="22">
        <v>31</v>
      </c>
      <c r="B35" s="54" t="s">
        <v>304</v>
      </c>
      <c r="C35" s="24" t="s">
        <v>312</v>
      </c>
      <c r="D35" s="17" t="s">
        <v>313</v>
      </c>
      <c r="E35" s="34" t="s">
        <v>314</v>
      </c>
      <c r="F35" s="25"/>
      <c r="G35" s="26" t="s">
        <v>315</v>
      </c>
      <c r="H35" s="32" t="s">
        <v>256</v>
      </c>
      <c r="I35" s="32" t="s">
        <v>256</v>
      </c>
      <c r="J35" s="32"/>
      <c r="K35" s="32" t="s">
        <v>256</v>
      </c>
      <c r="L35" s="32" t="s">
        <v>256</v>
      </c>
      <c r="M35" s="32" t="s">
        <v>256</v>
      </c>
      <c r="N35" s="32" t="s">
        <v>256</v>
      </c>
      <c r="O35" s="32" t="s">
        <v>256</v>
      </c>
      <c r="P35" s="32"/>
      <c r="Q35" s="32"/>
      <c r="R35" s="32" t="s">
        <v>256</v>
      </c>
      <c r="S35" s="47"/>
      <c r="T35" s="32" t="s">
        <v>256</v>
      </c>
      <c r="U35" s="32" t="s">
        <v>256</v>
      </c>
      <c r="V35" s="32" t="s">
        <v>256</v>
      </c>
      <c r="W35" s="32"/>
      <c r="X35" s="32" t="s">
        <v>256</v>
      </c>
      <c r="Y35" s="32" t="s">
        <v>256</v>
      </c>
      <c r="Z35" s="32" t="s">
        <v>256</v>
      </c>
      <c r="AA35" s="47"/>
      <c r="AB35" s="32" t="s">
        <v>256</v>
      </c>
      <c r="AC35" s="32" t="s">
        <v>256</v>
      </c>
      <c r="AD35" s="32" t="s">
        <v>256</v>
      </c>
      <c r="AE35" s="32" t="s">
        <v>256</v>
      </c>
      <c r="AF35" s="32" t="s">
        <v>256</v>
      </c>
      <c r="AG35" s="32" t="s">
        <v>256</v>
      </c>
      <c r="AH35" s="32" t="s">
        <v>256</v>
      </c>
      <c r="AI35" s="32" t="s">
        <v>256</v>
      </c>
      <c r="AJ35" s="32" t="s">
        <v>256</v>
      </c>
      <c r="AK35" s="32" t="s">
        <v>256</v>
      </c>
      <c r="AL35" s="32" t="s">
        <v>256</v>
      </c>
      <c r="AM35" s="47"/>
      <c r="AN35" s="47"/>
      <c r="AO35" s="32" t="s">
        <v>256</v>
      </c>
      <c r="AP35" s="32"/>
      <c r="AQ35" s="32" t="s">
        <v>256</v>
      </c>
      <c r="AR35" s="32" t="s">
        <v>256</v>
      </c>
      <c r="AS35" s="32" t="s">
        <v>256</v>
      </c>
      <c r="AT35" s="32" t="s">
        <v>256</v>
      </c>
      <c r="AU35" s="32"/>
      <c r="AV35" s="32" t="s">
        <v>256</v>
      </c>
      <c r="AW35" s="32" t="s">
        <v>256</v>
      </c>
      <c r="AX35" s="32"/>
      <c r="AY35" s="32"/>
      <c r="AZ35" s="32" t="str">
        <f t="shared" ref="AZ35:BJ35" si="7">IF(OR(AZ31="a",AZ31=""),"","X")</f>
        <v/>
      </c>
      <c r="BA35" s="32" t="str">
        <f t="shared" si="7"/>
        <v/>
      </c>
      <c r="BB35" s="32" t="str">
        <f t="shared" si="7"/>
        <v/>
      </c>
      <c r="BC35" s="32" t="str">
        <f t="shared" si="7"/>
        <v/>
      </c>
      <c r="BD35" s="32" t="str">
        <f t="shared" si="7"/>
        <v/>
      </c>
      <c r="BE35" s="32" t="str">
        <f t="shared" si="7"/>
        <v/>
      </c>
      <c r="BF35" s="32" t="str">
        <f t="shared" si="7"/>
        <v/>
      </c>
      <c r="BG35" s="32" t="str">
        <f t="shared" si="7"/>
        <v/>
      </c>
      <c r="BH35" s="32" t="str">
        <f t="shared" si="7"/>
        <v/>
      </c>
      <c r="BI35" s="32" t="str">
        <f t="shared" si="7"/>
        <v/>
      </c>
      <c r="BJ35" s="32" t="str">
        <f t="shared" si="7"/>
        <v/>
      </c>
    </row>
    <row r="36" spans="1:62" ht="57.75" hidden="1" customHeight="1" x14ac:dyDescent="0.25">
      <c r="A36" s="22">
        <v>32</v>
      </c>
      <c r="B36" s="54" t="s">
        <v>304</v>
      </c>
      <c r="C36" s="24" t="s">
        <v>316</v>
      </c>
      <c r="D36" s="17" t="s">
        <v>317</v>
      </c>
      <c r="E36" s="55">
        <v>8</v>
      </c>
      <c r="F36" s="34" t="s">
        <v>280</v>
      </c>
      <c r="G36" s="26" t="s">
        <v>318</v>
      </c>
      <c r="H36" s="32" t="s">
        <v>52</v>
      </c>
      <c r="I36" s="32" t="s">
        <v>52</v>
      </c>
      <c r="J36" s="32"/>
      <c r="K36" s="32" t="s">
        <v>52</v>
      </c>
      <c r="L36" s="32" t="s">
        <v>52</v>
      </c>
      <c r="M36" s="32" t="s">
        <v>52</v>
      </c>
      <c r="N36" s="32" t="s">
        <v>52</v>
      </c>
      <c r="O36" s="32" t="s">
        <v>52</v>
      </c>
      <c r="P36" s="32"/>
      <c r="Q36" s="32"/>
      <c r="R36" s="32" t="s">
        <v>52</v>
      </c>
      <c r="S36" s="32"/>
      <c r="T36" s="32" t="s">
        <v>52</v>
      </c>
      <c r="U36" s="32" t="s">
        <v>52</v>
      </c>
      <c r="V36" s="32" t="s">
        <v>52</v>
      </c>
      <c r="W36" s="32"/>
      <c r="X36" s="32" t="s">
        <v>52</v>
      </c>
      <c r="Y36" s="32" t="s">
        <v>52</v>
      </c>
      <c r="Z36" s="32" t="s">
        <v>52</v>
      </c>
      <c r="AA36" s="32"/>
      <c r="AB36" s="32" t="s">
        <v>52</v>
      </c>
      <c r="AC36" s="32" t="s">
        <v>52</v>
      </c>
      <c r="AD36" s="32" t="s">
        <v>52</v>
      </c>
      <c r="AE36" s="32" t="s">
        <v>52</v>
      </c>
      <c r="AF36" s="32" t="s">
        <v>52</v>
      </c>
      <c r="AG36" s="32" t="s">
        <v>52</v>
      </c>
      <c r="AH36" s="32" t="s">
        <v>52</v>
      </c>
      <c r="AI36" s="32" t="s">
        <v>52</v>
      </c>
      <c r="AJ36" s="32" t="s">
        <v>52</v>
      </c>
      <c r="AK36" s="32" t="s">
        <v>52</v>
      </c>
      <c r="AL36" s="32" t="s">
        <v>52</v>
      </c>
      <c r="AM36" s="32"/>
      <c r="AN36" s="32"/>
      <c r="AO36" s="32" t="s">
        <v>52</v>
      </c>
      <c r="AP36" s="32"/>
      <c r="AQ36" s="32" t="s">
        <v>52</v>
      </c>
      <c r="AR36" s="32" t="s">
        <v>52</v>
      </c>
      <c r="AS36" s="32" t="s">
        <v>52</v>
      </c>
      <c r="AT36" s="32" t="s">
        <v>52</v>
      </c>
      <c r="AU36" s="32"/>
      <c r="AV36" s="32" t="s">
        <v>52</v>
      </c>
      <c r="AW36" s="32" t="s">
        <v>52</v>
      </c>
      <c r="AX36" s="32"/>
      <c r="AY36" s="32"/>
      <c r="AZ36" s="32" t="s">
        <v>52</v>
      </c>
      <c r="BA36" s="32" t="s">
        <v>52</v>
      </c>
      <c r="BB36" s="32" t="s">
        <v>52</v>
      </c>
      <c r="BC36" s="32" t="s">
        <v>52</v>
      </c>
      <c r="BD36" s="32" t="s">
        <v>52</v>
      </c>
      <c r="BE36" s="32" t="s">
        <v>52</v>
      </c>
      <c r="BF36" s="32" t="s">
        <v>52</v>
      </c>
      <c r="BG36" s="32" t="s">
        <v>52</v>
      </c>
      <c r="BH36" s="32" t="s">
        <v>52</v>
      </c>
      <c r="BI36" s="32" t="s">
        <v>52</v>
      </c>
      <c r="BJ36" s="32" t="s">
        <v>52</v>
      </c>
    </row>
    <row r="37" spans="1:62" ht="117.75" customHeight="1" x14ac:dyDescent="0.25">
      <c r="A37" s="22">
        <v>33</v>
      </c>
      <c r="B37" s="56" t="s">
        <v>282</v>
      </c>
      <c r="C37" s="33" t="s">
        <v>319</v>
      </c>
      <c r="D37" s="17" t="s">
        <v>320</v>
      </c>
      <c r="E37" s="55" t="s">
        <v>321</v>
      </c>
      <c r="F37" s="34"/>
      <c r="G37" s="26" t="s">
        <v>322</v>
      </c>
      <c r="H37" s="48" t="str">
        <f>IF(OR(H31="c",H31="e"),"zákonný",IF(H31="b","smluvní","NE"))</f>
        <v>zákonný</v>
      </c>
      <c r="I37" s="48" t="str">
        <f>IF(OR(I31="c",I31="e"),"zákonný",IF(I31="b","smluvní","NE"))</f>
        <v>zákonný</v>
      </c>
      <c r="J37" s="48"/>
      <c r="K37" s="48" t="str">
        <f>IF(OR(K31="c",K31="e"),"zákonný",IF(K31="b","smluvní","NE"))</f>
        <v>zákonný</v>
      </c>
      <c r="L37" s="48" t="str">
        <f>IF(OR(L31="c",L31="e"),"zákonný",IF(L31="b","smluvní","NE"))</f>
        <v>zákonný</v>
      </c>
      <c r="M37" s="48" t="str">
        <f>IF(OR(M31="c",M31="e"),"zákonný",IF(M31="b","smluvní","NE"))</f>
        <v>zákonný</v>
      </c>
      <c r="N37" s="48" t="str">
        <f>IF(OR(N31="c",N31="e"),"zákonný",IF(N31="b","smluvní","NE"))</f>
        <v>zákonný</v>
      </c>
      <c r="O37" s="48" t="str">
        <f>IF(OR(O31="c",O31="e"),"zákonný",IF(O31="b","smluvní","NE"))</f>
        <v>zákonný</v>
      </c>
      <c r="P37" s="48"/>
      <c r="Q37" s="48"/>
      <c r="R37" s="48" t="str">
        <f>IF(OR(R31="c",R31="e"),"zákonný",IF(R31="b","smluvní","NE"))</f>
        <v>zákonný</v>
      </c>
      <c r="S37" s="48"/>
      <c r="T37" s="48" t="str">
        <f>IF(OR(T31="c",T31="e"),"zákonný",IF(T31="b","smluvní","NE"))</f>
        <v>zákonný</v>
      </c>
      <c r="U37" s="48" t="str">
        <f>IF(OR(U31="c",U31="e"),"zákonný",IF(U31="b","smluvní","NE"))</f>
        <v>zákonný</v>
      </c>
      <c r="V37" s="48" t="str">
        <f>IF(OR(V31="c",V31="e"),"zákonný",IF(V31="b","smluvní","NE"))</f>
        <v>zákonný</v>
      </c>
      <c r="W37" s="48"/>
      <c r="X37" s="48" t="str">
        <f>IF(OR(X31="c",X31="e"),"zákonný",IF(X31="b","smluvní","NE"))</f>
        <v>zákonný</v>
      </c>
      <c r="Y37" s="48" t="str">
        <f>IF(OR(Y31="c",Y31="e"),"zákonný",IF(Y31="b","smluvní","NE"))</f>
        <v>zákonný</v>
      </c>
      <c r="Z37" s="48" t="str">
        <f>IF(OR(Z31="c",Z31="e"),"zákonný",IF(Z31="b","smluvní","NE"))</f>
        <v>zákonný</v>
      </c>
      <c r="AA37" s="48"/>
      <c r="AB37" s="48" t="str">
        <f t="shared" ref="AB37:AL37" si="8">IF(OR(AB31="c",AB31="e"),"zákonný",IF(AB31="b","smluvní","NE"))</f>
        <v>zákonný</v>
      </c>
      <c r="AC37" s="48" t="str">
        <f t="shared" si="8"/>
        <v>zákonný</v>
      </c>
      <c r="AD37" s="48" t="str">
        <f t="shared" si="8"/>
        <v>zákonný</v>
      </c>
      <c r="AE37" s="48" t="str">
        <f t="shared" si="8"/>
        <v>zákonný</v>
      </c>
      <c r="AF37" s="48" t="str">
        <f t="shared" si="8"/>
        <v>zákonný</v>
      </c>
      <c r="AG37" s="48" t="str">
        <f t="shared" si="8"/>
        <v>zákonný</v>
      </c>
      <c r="AH37" s="48" t="str">
        <f t="shared" si="8"/>
        <v>zákonný</v>
      </c>
      <c r="AI37" s="48" t="str">
        <f t="shared" si="8"/>
        <v>zákonný</v>
      </c>
      <c r="AJ37" s="48" t="str">
        <f t="shared" si="8"/>
        <v>zákonný</v>
      </c>
      <c r="AK37" s="48" t="str">
        <f t="shared" si="8"/>
        <v>zákonný</v>
      </c>
      <c r="AL37" s="48" t="str">
        <f t="shared" si="8"/>
        <v>zákonný</v>
      </c>
      <c r="AM37" s="48"/>
      <c r="AN37" s="48"/>
      <c r="AO37" s="48" t="str">
        <f>IF(OR(AO31="c",AO31="e"),"zákonný",IF(AO31="b","smluvní","NE"))</f>
        <v>zákonný</v>
      </c>
      <c r="AP37" s="48"/>
      <c r="AQ37" s="48" t="str">
        <f>IF(OR(AQ31="c",AQ31="e"),"zákonný",IF(AQ31="b","smluvní","NE"))</f>
        <v>zákonný</v>
      </c>
      <c r="AR37" s="48" t="str">
        <f>IF(OR(AR31="c",AR31="e"),"zákonný",IF(AR31="b","smluvní","NE"))</f>
        <v>NE</v>
      </c>
      <c r="AS37" s="48" t="str">
        <f>IF(OR(AS31="c",AS31="e"),"zákonný",IF(AS31="b","smluvní","NE"))</f>
        <v>zákonný</v>
      </c>
      <c r="AT37" s="48" t="str">
        <f>IF(OR(AT31="c",AT31="e"),"zákonný",IF(AT31="b","smluvní","NE"))</f>
        <v>zákonný</v>
      </c>
      <c r="AU37" s="48"/>
      <c r="AV37" s="48" t="str">
        <f>IF(OR(AV31="c",AV31="e"),"zákonný",IF(AV31="b","smluvní","NE"))</f>
        <v>zákonný</v>
      </c>
      <c r="AW37" s="48" t="str">
        <f>IF(OR(AW31="c",AW31="e"),"zákonný",IF(AW31="b","smluvní","NE"))</f>
        <v>zákonný</v>
      </c>
      <c r="AX37" s="48"/>
      <c r="AY37" s="48"/>
      <c r="AZ37" s="48" t="str">
        <f t="shared" ref="AZ37:BJ37" si="9">IF(OR(AZ31="c",AZ31="e"),"zákonný",IF(AZ31="b","smluvní","NE"))</f>
        <v>NE</v>
      </c>
      <c r="BA37" s="48" t="str">
        <f t="shared" si="9"/>
        <v>NE</v>
      </c>
      <c r="BB37" s="48" t="str">
        <f t="shared" si="9"/>
        <v>NE</v>
      </c>
      <c r="BC37" s="48" t="str">
        <f t="shared" si="9"/>
        <v>NE</v>
      </c>
      <c r="BD37" s="48" t="str">
        <f t="shared" si="9"/>
        <v>NE</v>
      </c>
      <c r="BE37" s="48" t="str">
        <f t="shared" si="9"/>
        <v>NE</v>
      </c>
      <c r="BF37" s="48" t="str">
        <f t="shared" si="9"/>
        <v>NE</v>
      </c>
      <c r="BG37" s="48" t="str">
        <f t="shared" si="9"/>
        <v>NE</v>
      </c>
      <c r="BH37" s="48" t="str">
        <f t="shared" si="9"/>
        <v>NE</v>
      </c>
      <c r="BI37" s="48" t="str">
        <f t="shared" si="9"/>
        <v>NE</v>
      </c>
      <c r="BJ37" s="48" t="str">
        <f t="shared" si="9"/>
        <v>NE</v>
      </c>
    </row>
    <row r="38" spans="1:62" ht="135" hidden="1" x14ac:dyDescent="0.25">
      <c r="A38" s="22">
        <v>34</v>
      </c>
      <c r="B38" s="54" t="s">
        <v>304</v>
      </c>
      <c r="C38" s="24" t="s">
        <v>323</v>
      </c>
      <c r="D38" s="17" t="s">
        <v>324</v>
      </c>
      <c r="E38" s="34" t="s">
        <v>325</v>
      </c>
      <c r="F38" s="25"/>
      <c r="G38" s="26" t="s">
        <v>326</v>
      </c>
      <c r="H38" s="31" t="s">
        <v>256</v>
      </c>
      <c r="I38" s="32" t="s">
        <v>327</v>
      </c>
      <c r="J38" s="32"/>
      <c r="K38" s="32" t="s">
        <v>256</v>
      </c>
      <c r="L38" s="32" t="s">
        <v>256</v>
      </c>
      <c r="M38" s="32" t="s">
        <v>256</v>
      </c>
      <c r="N38" s="32" t="s">
        <v>256</v>
      </c>
      <c r="O38" s="32" t="s">
        <v>256</v>
      </c>
      <c r="P38" s="32"/>
      <c r="Q38" s="32"/>
      <c r="R38" s="32" t="s">
        <v>256</v>
      </c>
      <c r="S38" s="32"/>
      <c r="T38" s="32" t="s">
        <v>256</v>
      </c>
      <c r="U38" s="32" t="s">
        <v>256</v>
      </c>
      <c r="V38" s="32" t="s">
        <v>256</v>
      </c>
      <c r="W38" s="32"/>
      <c r="X38" s="32" t="s">
        <v>256</v>
      </c>
      <c r="Y38" s="32" t="s">
        <v>256</v>
      </c>
      <c r="Z38" s="32" t="s">
        <v>256</v>
      </c>
      <c r="AA38" s="32"/>
      <c r="AB38" s="32" t="s">
        <v>256</v>
      </c>
      <c r="AC38" s="32" t="s">
        <v>256</v>
      </c>
      <c r="AD38" s="32" t="s">
        <v>256</v>
      </c>
      <c r="AE38" s="32" t="s">
        <v>256</v>
      </c>
      <c r="AF38" s="32" t="s">
        <v>256</v>
      </c>
      <c r="AG38" s="32" t="s">
        <v>256</v>
      </c>
      <c r="AH38" s="32" t="s">
        <v>256</v>
      </c>
      <c r="AI38" s="32" t="s">
        <v>256</v>
      </c>
      <c r="AJ38" s="32" t="s">
        <v>256</v>
      </c>
      <c r="AK38" s="32" t="s">
        <v>256</v>
      </c>
      <c r="AL38" s="32" t="s">
        <v>256</v>
      </c>
      <c r="AM38" s="32"/>
      <c r="AN38" s="32"/>
      <c r="AO38" s="32" t="s">
        <v>256</v>
      </c>
      <c r="AP38" s="32"/>
      <c r="AQ38" s="32" t="s">
        <v>256</v>
      </c>
      <c r="AR38" s="32" t="s">
        <v>256</v>
      </c>
      <c r="AS38" s="32" t="s">
        <v>256</v>
      </c>
      <c r="AT38" s="32" t="s">
        <v>256</v>
      </c>
      <c r="AU38" s="32"/>
      <c r="AV38" s="32" t="s">
        <v>256</v>
      </c>
      <c r="AW38" s="32" t="s">
        <v>256</v>
      </c>
      <c r="AX38" s="32"/>
      <c r="AY38" s="32"/>
      <c r="AZ38" s="32"/>
      <c r="BA38" s="32"/>
      <c r="BB38" s="32"/>
      <c r="BC38" s="32"/>
      <c r="BD38" s="32"/>
      <c r="BE38" s="32"/>
      <c r="BF38" s="32"/>
      <c r="BG38" s="32"/>
      <c r="BH38" s="32"/>
      <c r="BI38" s="32"/>
      <c r="BJ38" s="32"/>
    </row>
    <row r="39" spans="1:62" ht="61.5" hidden="1" customHeight="1" x14ac:dyDescent="0.25">
      <c r="A39" s="22">
        <v>35</v>
      </c>
      <c r="B39" s="54" t="s">
        <v>304</v>
      </c>
      <c r="C39" s="24" t="s">
        <v>328</v>
      </c>
      <c r="D39" s="17" t="s">
        <v>329</v>
      </c>
      <c r="E39" s="25">
        <v>9</v>
      </c>
      <c r="F39" s="25"/>
      <c r="G39" s="26" t="s">
        <v>330</v>
      </c>
      <c r="H39" s="32" t="str">
        <f>IF(H38="X","X","")</f>
        <v>X</v>
      </c>
      <c r="I39" s="32" t="s">
        <v>256</v>
      </c>
      <c r="J39" s="32"/>
      <c r="K39" s="32" t="str">
        <f>IF(K38="X","X","")</f>
        <v>X</v>
      </c>
      <c r="L39" s="32" t="str">
        <f>IF(L38="X","X","")</f>
        <v>X</v>
      </c>
      <c r="M39" s="32" t="str">
        <f>IF(M38="X","X","")</f>
        <v>X</v>
      </c>
      <c r="N39" s="32" t="str">
        <f>IF(N38="X","X","")</f>
        <v>X</v>
      </c>
      <c r="O39" s="32" t="str">
        <f>IF(O38="X","X","")</f>
        <v>X</v>
      </c>
      <c r="P39" s="32"/>
      <c r="Q39" s="32"/>
      <c r="R39" s="32" t="str">
        <f>IF(R38="X","X","")</f>
        <v>X</v>
      </c>
      <c r="S39" s="32"/>
      <c r="T39" s="32" t="str">
        <f>IF(T38="X","X","")</f>
        <v>X</v>
      </c>
      <c r="U39" s="32" t="str">
        <f>IF(U38="X","X","")</f>
        <v>X</v>
      </c>
      <c r="V39" s="32" t="str">
        <f>IF(V38="X","X","")</f>
        <v>X</v>
      </c>
      <c r="W39" s="32"/>
      <c r="X39" s="32" t="str">
        <f>IF(X38="X","X","")</f>
        <v>X</v>
      </c>
      <c r="Y39" s="32" t="str">
        <f>IF(Y38="X","X","")</f>
        <v>X</v>
      </c>
      <c r="Z39" s="32" t="str">
        <f>IF(Z38="X","X","")</f>
        <v>X</v>
      </c>
      <c r="AA39" s="32"/>
      <c r="AB39" s="32" t="str">
        <f t="shared" ref="AB39:AL39" si="10">IF(AB38="X","X","")</f>
        <v>X</v>
      </c>
      <c r="AC39" s="32" t="str">
        <f t="shared" si="10"/>
        <v>X</v>
      </c>
      <c r="AD39" s="32" t="str">
        <f t="shared" si="10"/>
        <v>X</v>
      </c>
      <c r="AE39" s="32" t="str">
        <f t="shared" si="10"/>
        <v>X</v>
      </c>
      <c r="AF39" s="32" t="str">
        <f t="shared" si="10"/>
        <v>X</v>
      </c>
      <c r="AG39" s="32" t="str">
        <f t="shared" si="10"/>
        <v>X</v>
      </c>
      <c r="AH39" s="32" t="str">
        <f t="shared" si="10"/>
        <v>X</v>
      </c>
      <c r="AI39" s="32" t="str">
        <f t="shared" si="10"/>
        <v>X</v>
      </c>
      <c r="AJ39" s="32" t="str">
        <f t="shared" si="10"/>
        <v>X</v>
      </c>
      <c r="AK39" s="32" t="str">
        <f t="shared" si="10"/>
        <v>X</v>
      </c>
      <c r="AL39" s="32" t="str">
        <f t="shared" si="10"/>
        <v>X</v>
      </c>
      <c r="AM39" s="32"/>
      <c r="AN39" s="32"/>
      <c r="AO39" s="32" t="str">
        <f>IF(AO38="X","X","")</f>
        <v>X</v>
      </c>
      <c r="AP39" s="32"/>
      <c r="AQ39" s="32" t="str">
        <f>IF(AQ38="X","X","")</f>
        <v>X</v>
      </c>
      <c r="AR39" s="32" t="str">
        <f>IF(AR38="X","X","")</f>
        <v>X</v>
      </c>
      <c r="AS39" s="32" t="str">
        <f>IF(AS38="X","X","")</f>
        <v>X</v>
      </c>
      <c r="AT39" s="32" t="str">
        <f>IF(AT38="X","X","")</f>
        <v>X</v>
      </c>
      <c r="AU39" s="32"/>
      <c r="AV39" s="32" t="str">
        <f>IF(AV38="X","X","")</f>
        <v>X</v>
      </c>
      <c r="AW39" s="32" t="str">
        <f>IF(AW38="X","X","")</f>
        <v>X</v>
      </c>
      <c r="AX39" s="32"/>
      <c r="AY39" s="32"/>
      <c r="AZ39" s="32" t="str">
        <f t="shared" ref="AZ39:BJ39" si="11">IF(AZ38="X","X","")</f>
        <v/>
      </c>
      <c r="BA39" s="32" t="str">
        <f t="shared" si="11"/>
        <v/>
      </c>
      <c r="BB39" s="32" t="str">
        <f t="shared" si="11"/>
        <v/>
      </c>
      <c r="BC39" s="32" t="str">
        <f t="shared" si="11"/>
        <v/>
      </c>
      <c r="BD39" s="32" t="str">
        <f t="shared" si="11"/>
        <v/>
      </c>
      <c r="BE39" s="32" t="str">
        <f t="shared" si="11"/>
        <v/>
      </c>
      <c r="BF39" s="32" t="str">
        <f t="shared" si="11"/>
        <v/>
      </c>
      <c r="BG39" s="32" t="str">
        <f t="shared" si="11"/>
        <v/>
      </c>
      <c r="BH39" s="32" t="str">
        <f t="shared" si="11"/>
        <v/>
      </c>
      <c r="BI39" s="32" t="str">
        <f t="shared" si="11"/>
        <v/>
      </c>
      <c r="BJ39" s="32" t="str">
        <f t="shared" si="11"/>
        <v/>
      </c>
    </row>
    <row r="40" spans="1:62" ht="76.5" hidden="1" customHeight="1" x14ac:dyDescent="0.25">
      <c r="A40" s="22">
        <v>36</v>
      </c>
      <c r="B40" s="54" t="s">
        <v>304</v>
      </c>
      <c r="C40" s="24" t="s">
        <v>331</v>
      </c>
      <c r="D40" s="17" t="s">
        <v>332</v>
      </c>
      <c r="E40" s="25">
        <v>9</v>
      </c>
      <c r="F40" s="25"/>
      <c r="G40" s="26" t="s">
        <v>333</v>
      </c>
      <c r="H40" s="31" t="s">
        <v>256</v>
      </c>
      <c r="I40" s="32" t="s">
        <v>86</v>
      </c>
      <c r="J40" s="32"/>
      <c r="K40" s="32" t="s">
        <v>256</v>
      </c>
      <c r="L40" s="32" t="s">
        <v>256</v>
      </c>
      <c r="M40" s="32" t="s">
        <v>256</v>
      </c>
      <c r="N40" s="32" t="s">
        <v>256</v>
      </c>
      <c r="O40" s="32" t="s">
        <v>256</v>
      </c>
      <c r="P40" s="32"/>
      <c r="Q40" s="32"/>
      <c r="R40" s="32" t="s">
        <v>256</v>
      </c>
      <c r="S40" s="47"/>
      <c r="T40" s="32" t="s">
        <v>256</v>
      </c>
      <c r="U40" s="32" t="s">
        <v>256</v>
      </c>
      <c r="V40" s="32" t="s">
        <v>256</v>
      </c>
      <c r="W40" s="32"/>
      <c r="X40" s="32" t="s">
        <v>256</v>
      </c>
      <c r="Y40" s="32" t="s">
        <v>256</v>
      </c>
      <c r="Z40" s="32" t="s">
        <v>256</v>
      </c>
      <c r="AA40" s="47"/>
      <c r="AB40" s="32" t="s">
        <v>256</v>
      </c>
      <c r="AC40" s="32" t="s">
        <v>256</v>
      </c>
      <c r="AD40" s="32" t="s">
        <v>256</v>
      </c>
      <c r="AE40" s="32" t="s">
        <v>256</v>
      </c>
      <c r="AF40" s="32" t="s">
        <v>256</v>
      </c>
      <c r="AG40" s="32" t="s">
        <v>256</v>
      </c>
      <c r="AH40" s="32" t="s">
        <v>256</v>
      </c>
      <c r="AI40" s="32" t="s">
        <v>256</v>
      </c>
      <c r="AJ40" s="32" t="s">
        <v>256</v>
      </c>
      <c r="AK40" s="32" t="str">
        <f>IF(AK38="X","X","")</f>
        <v>X</v>
      </c>
      <c r="AL40" s="32" t="str">
        <f>IF(AL38="X","X","")</f>
        <v>X</v>
      </c>
      <c r="AM40" s="47"/>
      <c r="AN40" s="47"/>
      <c r="AO40" s="32" t="str">
        <f>IF(AO38="X","X","")</f>
        <v>X</v>
      </c>
      <c r="AP40" s="32"/>
      <c r="AQ40" s="32" t="str">
        <f>IF(AQ38="X","X","")</f>
        <v>X</v>
      </c>
      <c r="AR40" s="47" t="str">
        <f>IF(AR38="X","X","")</f>
        <v>X</v>
      </c>
      <c r="AS40" s="32" t="str">
        <f>IF(AS38="X","X","")</f>
        <v>X</v>
      </c>
      <c r="AT40" s="32" t="str">
        <f>IF(AT38="X","X","")</f>
        <v>X</v>
      </c>
      <c r="AU40" s="32"/>
      <c r="AV40" s="32"/>
      <c r="AW40" s="32"/>
      <c r="AX40" s="32"/>
      <c r="AY40" s="32"/>
      <c r="AZ40" s="32" t="str">
        <f t="shared" ref="AZ40:BJ40" si="12">IF(AZ38="X","X","")</f>
        <v/>
      </c>
      <c r="BA40" s="32" t="str">
        <f t="shared" si="12"/>
        <v/>
      </c>
      <c r="BB40" s="32" t="str">
        <f t="shared" si="12"/>
        <v/>
      </c>
      <c r="BC40" s="32" t="str">
        <f t="shared" si="12"/>
        <v/>
      </c>
      <c r="BD40" s="32" t="str">
        <f t="shared" si="12"/>
        <v/>
      </c>
      <c r="BE40" s="32" t="str">
        <f t="shared" si="12"/>
        <v/>
      </c>
      <c r="BF40" s="32" t="str">
        <f t="shared" si="12"/>
        <v/>
      </c>
      <c r="BG40" s="32" t="str">
        <f t="shared" si="12"/>
        <v/>
      </c>
      <c r="BH40" s="32" t="str">
        <f t="shared" si="12"/>
        <v/>
      </c>
      <c r="BI40" s="32" t="str">
        <f t="shared" si="12"/>
        <v/>
      </c>
      <c r="BJ40" s="32" t="str">
        <f t="shared" si="12"/>
        <v/>
      </c>
    </row>
    <row r="41" spans="1:62" ht="51" hidden="1" customHeight="1" x14ac:dyDescent="0.25">
      <c r="A41" s="22">
        <v>37</v>
      </c>
      <c r="B41" s="54" t="s">
        <v>304</v>
      </c>
      <c r="C41" s="24" t="s">
        <v>334</v>
      </c>
      <c r="D41" s="17" t="s">
        <v>335</v>
      </c>
      <c r="E41" s="25" t="s">
        <v>336</v>
      </c>
      <c r="F41" s="25"/>
      <c r="G41" s="26" t="s">
        <v>251</v>
      </c>
      <c r="H41" s="31" t="s">
        <v>86</v>
      </c>
      <c r="I41" s="31" t="s">
        <v>86</v>
      </c>
      <c r="J41" s="31"/>
      <c r="K41" s="31" t="s">
        <v>86</v>
      </c>
      <c r="L41" s="31" t="s">
        <v>86</v>
      </c>
      <c r="M41" s="31" t="s">
        <v>86</v>
      </c>
      <c r="N41" s="31" t="s">
        <v>86</v>
      </c>
      <c r="O41" s="31" t="s">
        <v>86</v>
      </c>
      <c r="P41" s="31"/>
      <c r="Q41" s="31"/>
      <c r="R41" s="31" t="s">
        <v>86</v>
      </c>
      <c r="S41" s="48"/>
      <c r="T41" s="31" t="s">
        <v>86</v>
      </c>
      <c r="U41" s="31" t="s">
        <v>86</v>
      </c>
      <c r="V41" s="31" t="s">
        <v>86</v>
      </c>
      <c r="W41" s="31"/>
      <c r="X41" s="31" t="s">
        <v>86</v>
      </c>
      <c r="Y41" s="31" t="s">
        <v>86</v>
      </c>
      <c r="Z41" s="31" t="s">
        <v>86</v>
      </c>
      <c r="AA41" s="48"/>
      <c r="AB41" s="31" t="s">
        <v>86</v>
      </c>
      <c r="AC41" s="31" t="s">
        <v>86</v>
      </c>
      <c r="AD41" s="31" t="s">
        <v>86</v>
      </c>
      <c r="AE41" s="31" t="s">
        <v>86</v>
      </c>
      <c r="AF41" s="31" t="s">
        <v>86</v>
      </c>
      <c r="AG41" s="31" t="s">
        <v>86</v>
      </c>
      <c r="AH41" s="31" t="s">
        <v>86</v>
      </c>
      <c r="AI41" s="31" t="s">
        <v>86</v>
      </c>
      <c r="AJ41" s="31" t="s">
        <v>86</v>
      </c>
      <c r="AK41" s="31" t="s">
        <v>86</v>
      </c>
      <c r="AL41" s="31" t="s">
        <v>86</v>
      </c>
      <c r="AM41" s="48"/>
      <c r="AN41" s="48"/>
      <c r="AO41" s="31" t="s">
        <v>86</v>
      </c>
      <c r="AP41" s="31"/>
      <c r="AQ41" s="31" t="s">
        <v>86</v>
      </c>
      <c r="AR41" s="31" t="s">
        <v>86</v>
      </c>
      <c r="AS41" s="31" t="s">
        <v>86</v>
      </c>
      <c r="AT41" s="31"/>
      <c r="AU41" s="47"/>
      <c r="AV41" s="47" t="s">
        <v>86</v>
      </c>
      <c r="AW41" s="47" t="s">
        <v>86</v>
      </c>
      <c r="AX41" s="47"/>
      <c r="AY41" s="47"/>
      <c r="AZ41" s="47"/>
      <c r="BA41" s="47"/>
      <c r="BB41" s="47"/>
      <c r="BC41" s="47"/>
      <c r="BD41" s="47"/>
      <c r="BE41" s="47"/>
      <c r="BF41" s="47"/>
      <c r="BG41" s="47"/>
      <c r="BH41" s="47"/>
      <c r="BI41" s="47"/>
      <c r="BJ41" s="47"/>
    </row>
    <row r="42" spans="1:62" ht="28.5" hidden="1" customHeight="1" x14ac:dyDescent="0.25">
      <c r="A42" s="22">
        <v>38</v>
      </c>
      <c r="B42" s="54" t="s">
        <v>304</v>
      </c>
      <c r="C42" s="24" t="s">
        <v>337</v>
      </c>
      <c r="D42" s="17" t="s">
        <v>338</v>
      </c>
      <c r="E42" s="25" t="s">
        <v>336</v>
      </c>
      <c r="F42" s="25"/>
      <c r="G42" s="26" t="s">
        <v>251</v>
      </c>
      <c r="H42" s="31" t="s">
        <v>339</v>
      </c>
      <c r="I42" s="31" t="s">
        <v>86</v>
      </c>
      <c r="J42" s="31"/>
      <c r="K42" s="31" t="s">
        <v>86</v>
      </c>
      <c r="L42" s="31" t="s">
        <v>86</v>
      </c>
      <c r="M42" s="31" t="s">
        <v>86</v>
      </c>
      <c r="N42" s="31" t="s">
        <v>86</v>
      </c>
      <c r="O42" s="31" t="s">
        <v>86</v>
      </c>
      <c r="P42" s="31"/>
      <c r="Q42" s="31"/>
      <c r="R42" s="31" t="s">
        <v>86</v>
      </c>
      <c r="S42" s="48"/>
      <c r="T42" s="31" t="s">
        <v>86</v>
      </c>
      <c r="U42" s="31" t="s">
        <v>86</v>
      </c>
      <c r="V42" s="31" t="s">
        <v>86</v>
      </c>
      <c r="W42" s="31"/>
      <c r="X42" s="31" t="s">
        <v>86</v>
      </c>
      <c r="Y42" s="31" t="s">
        <v>86</v>
      </c>
      <c r="Z42" s="31" t="s">
        <v>86</v>
      </c>
      <c r="AA42" s="48"/>
      <c r="AB42" s="31" t="s">
        <v>86</v>
      </c>
      <c r="AC42" s="31" t="s">
        <v>86</v>
      </c>
      <c r="AD42" s="31" t="s">
        <v>86</v>
      </c>
      <c r="AE42" s="31" t="s">
        <v>86</v>
      </c>
      <c r="AF42" s="31" t="s">
        <v>86</v>
      </c>
      <c r="AG42" s="31" t="s">
        <v>86</v>
      </c>
      <c r="AH42" s="31" t="s">
        <v>86</v>
      </c>
      <c r="AI42" s="31" t="s">
        <v>86</v>
      </c>
      <c r="AJ42" s="31" t="s">
        <v>86</v>
      </c>
      <c r="AK42" s="31" t="s">
        <v>86</v>
      </c>
      <c r="AL42" s="31" t="s">
        <v>86</v>
      </c>
      <c r="AM42" s="48"/>
      <c r="AN42" s="48"/>
      <c r="AO42" s="31" t="s">
        <v>86</v>
      </c>
      <c r="AP42" s="31"/>
      <c r="AQ42" s="31" t="s">
        <v>86</v>
      </c>
      <c r="AR42" s="31" t="s">
        <v>86</v>
      </c>
      <c r="AS42" s="31" t="s">
        <v>86</v>
      </c>
      <c r="AT42" s="31" t="s">
        <v>86</v>
      </c>
      <c r="AU42" s="47"/>
      <c r="AV42" s="47" t="s">
        <v>86</v>
      </c>
      <c r="AW42" s="47" t="s">
        <v>86</v>
      </c>
      <c r="AX42" s="47"/>
      <c r="AY42" s="47"/>
      <c r="AZ42" s="47"/>
      <c r="BA42" s="47"/>
      <c r="BB42" s="47"/>
      <c r="BC42" s="47"/>
      <c r="BD42" s="47"/>
      <c r="BE42" s="47"/>
      <c r="BF42" s="47"/>
      <c r="BG42" s="47"/>
      <c r="BH42" s="47"/>
      <c r="BI42" s="47"/>
      <c r="BJ42" s="47"/>
    </row>
    <row r="43" spans="1:62" ht="105.75" hidden="1" customHeight="1" x14ac:dyDescent="0.25">
      <c r="A43" s="22">
        <v>39</v>
      </c>
      <c r="B43" s="54" t="s">
        <v>304</v>
      </c>
      <c r="C43" s="24" t="s">
        <v>340</v>
      </c>
      <c r="D43" s="17" t="s">
        <v>341</v>
      </c>
      <c r="E43" s="25" t="s">
        <v>336</v>
      </c>
      <c r="F43" s="25"/>
      <c r="G43" s="26" t="s">
        <v>251</v>
      </c>
      <c r="H43" s="31" t="s">
        <v>86</v>
      </c>
      <c r="I43" s="31" t="s">
        <v>86</v>
      </c>
      <c r="J43" s="31"/>
      <c r="K43" s="31" t="s">
        <v>86</v>
      </c>
      <c r="L43" s="31" t="s">
        <v>86</v>
      </c>
      <c r="M43" s="31" t="s">
        <v>86</v>
      </c>
      <c r="N43" s="31" t="s">
        <v>86</v>
      </c>
      <c r="O43" s="31" t="s">
        <v>86</v>
      </c>
      <c r="P43" s="31"/>
      <c r="Q43" s="31"/>
      <c r="R43" s="31" t="s">
        <v>86</v>
      </c>
      <c r="S43" s="48"/>
      <c r="T43" s="31" t="s">
        <v>86</v>
      </c>
      <c r="U43" s="31" t="s">
        <v>86</v>
      </c>
      <c r="V43" s="31" t="s">
        <v>86</v>
      </c>
      <c r="W43" s="31"/>
      <c r="X43" s="31" t="s">
        <v>86</v>
      </c>
      <c r="Y43" s="31" t="s">
        <v>86</v>
      </c>
      <c r="Z43" s="31" t="s">
        <v>86</v>
      </c>
      <c r="AA43" s="48"/>
      <c r="AB43" s="31" t="s">
        <v>86</v>
      </c>
      <c r="AC43" s="31" t="s">
        <v>86</v>
      </c>
      <c r="AD43" s="31" t="s">
        <v>86</v>
      </c>
      <c r="AE43" s="31" t="s">
        <v>86</v>
      </c>
      <c r="AF43" s="31" t="s">
        <v>86</v>
      </c>
      <c r="AG43" s="31" t="s">
        <v>86</v>
      </c>
      <c r="AH43" s="31" t="s">
        <v>86</v>
      </c>
      <c r="AI43" s="31" t="s">
        <v>86</v>
      </c>
      <c r="AJ43" s="31" t="s">
        <v>86</v>
      </c>
      <c r="AK43" s="31" t="s">
        <v>86</v>
      </c>
      <c r="AL43" s="31" t="s">
        <v>86</v>
      </c>
      <c r="AM43" s="48"/>
      <c r="AN43" s="48"/>
      <c r="AO43" s="31" t="s">
        <v>86</v>
      </c>
      <c r="AP43" s="31"/>
      <c r="AQ43" s="31" t="s">
        <v>86</v>
      </c>
      <c r="AR43" s="31" t="s">
        <v>86</v>
      </c>
      <c r="AS43" s="31" t="s">
        <v>86</v>
      </c>
      <c r="AT43" s="31" t="s">
        <v>86</v>
      </c>
      <c r="AU43" s="47"/>
      <c r="AV43" s="47"/>
      <c r="AW43" s="47"/>
      <c r="AX43" s="47"/>
      <c r="AY43" s="47"/>
      <c r="AZ43" s="47"/>
      <c r="BA43" s="47"/>
      <c r="BB43" s="47"/>
      <c r="BC43" s="47"/>
      <c r="BD43" s="47"/>
      <c r="BE43" s="47"/>
      <c r="BF43" s="47"/>
      <c r="BG43" s="47"/>
      <c r="BH43" s="47"/>
      <c r="BI43" s="47"/>
      <c r="BJ43" s="47"/>
    </row>
    <row r="44" spans="1:62" ht="150" hidden="1" x14ac:dyDescent="0.25">
      <c r="A44" s="22">
        <v>40</v>
      </c>
      <c r="B44" s="54" t="s">
        <v>304</v>
      </c>
      <c r="C44" s="24" t="s">
        <v>342</v>
      </c>
      <c r="D44" s="17" t="s">
        <v>343</v>
      </c>
      <c r="E44" s="25" t="s">
        <v>336</v>
      </c>
      <c r="F44" s="25"/>
      <c r="G44" s="26" t="s">
        <v>344</v>
      </c>
      <c r="H44" s="31" t="s">
        <v>345</v>
      </c>
      <c r="I44" s="32" t="s">
        <v>345</v>
      </c>
      <c r="J44" s="32"/>
      <c r="K44" s="32" t="s">
        <v>345</v>
      </c>
      <c r="L44" s="32" t="s">
        <v>345</v>
      </c>
      <c r="M44" s="31" t="s">
        <v>345</v>
      </c>
      <c r="N44" s="31" t="s">
        <v>345</v>
      </c>
      <c r="O44" s="31" t="s">
        <v>345</v>
      </c>
      <c r="P44" s="32"/>
      <c r="Q44" s="31"/>
      <c r="R44" s="32" t="s">
        <v>345</v>
      </c>
      <c r="S44" s="47"/>
      <c r="T44" s="32" t="s">
        <v>345</v>
      </c>
      <c r="U44" s="32" t="s">
        <v>345</v>
      </c>
      <c r="V44" s="32" t="s">
        <v>345</v>
      </c>
      <c r="W44" s="32"/>
      <c r="X44" s="32" t="s">
        <v>345</v>
      </c>
      <c r="Y44" s="32" t="s">
        <v>345</v>
      </c>
      <c r="Z44" s="32" t="s">
        <v>345</v>
      </c>
      <c r="AA44" s="47"/>
      <c r="AB44" s="32" t="s">
        <v>345</v>
      </c>
      <c r="AC44" s="32" t="s">
        <v>345</v>
      </c>
      <c r="AD44" s="32" t="s">
        <v>345</v>
      </c>
      <c r="AE44" s="32" t="s">
        <v>345</v>
      </c>
      <c r="AF44" s="32" t="s">
        <v>345</v>
      </c>
      <c r="AG44" s="32" t="s">
        <v>345</v>
      </c>
      <c r="AH44" s="32" t="s">
        <v>345</v>
      </c>
      <c r="AI44" s="32" t="s">
        <v>345</v>
      </c>
      <c r="AJ44" s="32" t="s">
        <v>345</v>
      </c>
      <c r="AK44" s="32" t="s">
        <v>345</v>
      </c>
      <c r="AL44" s="32" t="s">
        <v>345</v>
      </c>
      <c r="AM44" s="47"/>
      <c r="AN44" s="47"/>
      <c r="AO44" s="32" t="s">
        <v>345</v>
      </c>
      <c r="AP44" s="32"/>
      <c r="AQ44" s="31" t="s">
        <v>345</v>
      </c>
      <c r="AR44" s="31" t="s">
        <v>345</v>
      </c>
      <c r="AS44" s="31" t="s">
        <v>345</v>
      </c>
      <c r="AT44" s="31" t="s">
        <v>345</v>
      </c>
      <c r="AU44" s="32"/>
      <c r="AV44" s="32" t="s">
        <v>345</v>
      </c>
      <c r="AW44" s="32" t="s">
        <v>345</v>
      </c>
      <c r="AX44" s="32"/>
      <c r="AY44" s="32"/>
      <c r="AZ44" s="32"/>
      <c r="BA44" s="32"/>
      <c r="BB44" s="32"/>
      <c r="BC44" s="32"/>
      <c r="BD44" s="32"/>
      <c r="BE44" s="32"/>
      <c r="BF44" s="32"/>
      <c r="BG44" s="32"/>
      <c r="BH44" s="32"/>
      <c r="BI44" s="32"/>
      <c r="BJ44" s="32"/>
    </row>
    <row r="45" spans="1:62" ht="105" hidden="1" x14ac:dyDescent="0.25">
      <c r="A45" s="22">
        <v>41</v>
      </c>
      <c r="B45" s="57" t="s">
        <v>346</v>
      </c>
      <c r="C45" s="24" t="s">
        <v>347</v>
      </c>
      <c r="D45" s="17" t="s">
        <v>348</v>
      </c>
      <c r="E45" s="34" t="s">
        <v>349</v>
      </c>
      <c r="F45" s="25"/>
      <c r="G45" s="26" t="s">
        <v>84</v>
      </c>
      <c r="H45" s="31" t="s">
        <v>234</v>
      </c>
      <c r="I45" s="47" t="s">
        <v>234</v>
      </c>
      <c r="J45" s="47"/>
      <c r="K45" s="47" t="s">
        <v>234</v>
      </c>
      <c r="L45" s="31" t="s">
        <v>234</v>
      </c>
      <c r="M45" s="47" t="s">
        <v>234</v>
      </c>
      <c r="N45" s="47" t="s">
        <v>234</v>
      </c>
      <c r="O45" s="47" t="s">
        <v>234</v>
      </c>
      <c r="P45" s="31"/>
      <c r="Q45" s="47"/>
      <c r="R45" s="47" t="s">
        <v>234</v>
      </c>
      <c r="S45" s="47"/>
      <c r="T45" s="31" t="s">
        <v>234</v>
      </c>
      <c r="U45" s="47" t="s">
        <v>234</v>
      </c>
      <c r="V45" s="47" t="s">
        <v>234</v>
      </c>
      <c r="W45" s="47"/>
      <c r="X45" s="31" t="s">
        <v>234</v>
      </c>
      <c r="Y45" s="47" t="s">
        <v>234</v>
      </c>
      <c r="Z45" s="47" t="s">
        <v>234</v>
      </c>
      <c r="AA45" s="47"/>
      <c r="AB45" s="31" t="s">
        <v>234</v>
      </c>
      <c r="AC45" s="47" t="s">
        <v>234</v>
      </c>
      <c r="AD45" s="47" t="s">
        <v>234</v>
      </c>
      <c r="AE45" s="47" t="s">
        <v>234</v>
      </c>
      <c r="AF45" s="31" t="s">
        <v>234</v>
      </c>
      <c r="AG45" s="47" t="s">
        <v>234</v>
      </c>
      <c r="AH45" s="47" t="s">
        <v>234</v>
      </c>
      <c r="AI45" s="47" t="s">
        <v>234</v>
      </c>
      <c r="AJ45" s="31" t="s">
        <v>234</v>
      </c>
      <c r="AK45" s="47" t="s">
        <v>234</v>
      </c>
      <c r="AL45" s="47" t="s">
        <v>234</v>
      </c>
      <c r="AM45" s="47"/>
      <c r="AN45" s="31"/>
      <c r="AO45" s="47" t="s">
        <v>234</v>
      </c>
      <c r="AP45" s="47"/>
      <c r="AQ45" s="47" t="s">
        <v>234</v>
      </c>
      <c r="AR45" s="31" t="s">
        <v>234</v>
      </c>
      <c r="AS45" s="47" t="s">
        <v>234</v>
      </c>
      <c r="AT45" s="47" t="s">
        <v>234</v>
      </c>
      <c r="AU45" s="47"/>
      <c r="AV45" s="31" t="s">
        <v>234</v>
      </c>
      <c r="AW45" s="47" t="s">
        <v>234</v>
      </c>
      <c r="AX45" s="47"/>
      <c r="AY45" s="47"/>
      <c r="AZ45" s="31" t="s">
        <v>234</v>
      </c>
      <c r="BA45" s="47" t="s">
        <v>234</v>
      </c>
      <c r="BB45" s="47" t="s">
        <v>234</v>
      </c>
      <c r="BC45" s="47" t="s">
        <v>234</v>
      </c>
      <c r="BD45" s="31" t="s">
        <v>234</v>
      </c>
      <c r="BE45" s="47" t="s">
        <v>234</v>
      </c>
      <c r="BF45" s="47" t="s">
        <v>234</v>
      </c>
      <c r="BG45" s="47" t="s">
        <v>234</v>
      </c>
      <c r="BH45" s="31" t="s">
        <v>234</v>
      </c>
      <c r="BI45" s="47" t="s">
        <v>234</v>
      </c>
      <c r="BJ45" s="47" t="s">
        <v>234</v>
      </c>
    </row>
    <row r="46" spans="1:62" ht="76.5" hidden="1" customHeight="1" x14ac:dyDescent="0.25">
      <c r="A46" s="22">
        <v>42</v>
      </c>
      <c r="B46" s="58" t="s">
        <v>346</v>
      </c>
      <c r="C46" s="24" t="s">
        <v>350</v>
      </c>
      <c r="D46" s="17" t="s">
        <v>351</v>
      </c>
      <c r="E46" s="25" t="s">
        <v>352</v>
      </c>
      <c r="F46" s="25"/>
      <c r="G46" s="26" t="s">
        <v>353</v>
      </c>
      <c r="H46" s="31" t="s">
        <v>234</v>
      </c>
      <c r="I46" s="32" t="s">
        <v>234</v>
      </c>
      <c r="J46" s="32"/>
      <c r="K46" s="32" t="s">
        <v>234</v>
      </c>
      <c r="L46" s="31" t="s">
        <v>234</v>
      </c>
      <c r="M46" s="32" t="s">
        <v>234</v>
      </c>
      <c r="N46" s="32" t="s">
        <v>234</v>
      </c>
      <c r="O46" s="32" t="s">
        <v>234</v>
      </c>
      <c r="P46" s="31"/>
      <c r="Q46" s="32"/>
      <c r="R46" s="32" t="s">
        <v>234</v>
      </c>
      <c r="S46" s="32"/>
      <c r="T46" s="31" t="s">
        <v>234</v>
      </c>
      <c r="U46" s="32" t="s">
        <v>234</v>
      </c>
      <c r="V46" s="32" t="s">
        <v>234</v>
      </c>
      <c r="W46" s="32"/>
      <c r="X46" s="31" t="s">
        <v>234</v>
      </c>
      <c r="Y46" s="32" t="s">
        <v>234</v>
      </c>
      <c r="Z46" s="32" t="s">
        <v>234</v>
      </c>
      <c r="AA46" s="32"/>
      <c r="AB46" s="31" t="s">
        <v>234</v>
      </c>
      <c r="AC46" s="32" t="s">
        <v>234</v>
      </c>
      <c r="AD46" s="32" t="s">
        <v>234</v>
      </c>
      <c r="AE46" s="32" t="s">
        <v>234</v>
      </c>
      <c r="AF46" s="31" t="s">
        <v>234</v>
      </c>
      <c r="AG46" s="32" t="s">
        <v>234</v>
      </c>
      <c r="AH46" s="32" t="s">
        <v>234</v>
      </c>
      <c r="AI46" s="32" t="s">
        <v>234</v>
      </c>
      <c r="AJ46" s="31" t="s">
        <v>234</v>
      </c>
      <c r="AK46" s="32" t="s">
        <v>234</v>
      </c>
      <c r="AL46" s="32" t="s">
        <v>234</v>
      </c>
      <c r="AM46" s="32"/>
      <c r="AN46" s="31"/>
      <c r="AO46" s="32" t="s">
        <v>234</v>
      </c>
      <c r="AP46" s="32"/>
      <c r="AQ46" s="32" t="s">
        <v>234</v>
      </c>
      <c r="AR46" s="31" t="s">
        <v>234</v>
      </c>
      <c r="AS46" s="32" t="s">
        <v>234</v>
      </c>
      <c r="AT46" s="32" t="s">
        <v>234</v>
      </c>
      <c r="AU46" s="32"/>
      <c r="AV46" s="31" t="s">
        <v>234</v>
      </c>
      <c r="AW46" s="32" t="s">
        <v>234</v>
      </c>
      <c r="AX46" s="32"/>
      <c r="AY46" s="32"/>
      <c r="AZ46" s="31" t="s">
        <v>234</v>
      </c>
      <c r="BA46" s="32" t="s">
        <v>234</v>
      </c>
      <c r="BB46" s="32" t="s">
        <v>234</v>
      </c>
      <c r="BC46" s="32" t="s">
        <v>234</v>
      </c>
      <c r="BD46" s="31" t="s">
        <v>234</v>
      </c>
      <c r="BE46" s="32" t="s">
        <v>234</v>
      </c>
      <c r="BF46" s="32" t="s">
        <v>234</v>
      </c>
      <c r="BG46" s="32" t="s">
        <v>234</v>
      </c>
      <c r="BH46" s="31" t="s">
        <v>234</v>
      </c>
      <c r="BI46" s="32" t="s">
        <v>234</v>
      </c>
      <c r="BJ46" s="32" t="s">
        <v>234</v>
      </c>
    </row>
    <row r="47" spans="1:62" ht="63" hidden="1" customHeight="1" x14ac:dyDescent="0.25">
      <c r="A47" s="22">
        <v>43</v>
      </c>
      <c r="B47" s="58" t="s">
        <v>346</v>
      </c>
      <c r="C47" s="24" t="s">
        <v>354</v>
      </c>
      <c r="D47" s="17" t="s">
        <v>355</v>
      </c>
      <c r="E47" s="25" t="s">
        <v>356</v>
      </c>
      <c r="F47" s="25"/>
      <c r="G47" s="26" t="s">
        <v>357</v>
      </c>
      <c r="H47" s="32" t="str">
        <f>IF(H9="NE","X","")</f>
        <v>X</v>
      </c>
      <c r="I47" s="32" t="str">
        <f>IF(I9="NE","X","")</f>
        <v>X</v>
      </c>
      <c r="J47" s="32"/>
      <c r="K47" s="32" t="s">
        <v>256</v>
      </c>
      <c r="L47" s="32" t="str">
        <f>IF(L9="NE","X","")</f>
        <v>X</v>
      </c>
      <c r="M47" s="32" t="s">
        <v>256</v>
      </c>
      <c r="N47" s="32" t="s">
        <v>256</v>
      </c>
      <c r="O47" s="32" t="str">
        <f>IF(O9="NE","X","")</f>
        <v>X</v>
      </c>
      <c r="P47" s="32"/>
      <c r="Q47" s="32"/>
      <c r="R47" s="32" t="str">
        <f>IF(R9="NE","X","")</f>
        <v>X</v>
      </c>
      <c r="S47" s="32"/>
      <c r="T47" s="32" t="str">
        <f>IF(T9="NE","X","")</f>
        <v>X</v>
      </c>
      <c r="U47" s="32" t="str">
        <f>IF(U9="NE","X","")</f>
        <v>X</v>
      </c>
      <c r="V47" s="32" t="str">
        <f>IF(V9="NE","X","")</f>
        <v>X</v>
      </c>
      <c r="W47" s="32"/>
      <c r="X47" s="32" t="str">
        <f>IF(X9="NE","X","")</f>
        <v>X</v>
      </c>
      <c r="Y47" s="32" t="str">
        <f>IF(Y9="NE","X","")</f>
        <v>X</v>
      </c>
      <c r="Z47" s="32" t="str">
        <f>IF(Z9="NE","X","")</f>
        <v>X</v>
      </c>
      <c r="AA47" s="32"/>
      <c r="AB47" s="32" t="str">
        <f t="shared" ref="AB47:AL47" si="13">IF(AB9="NE","X","")</f>
        <v>X</v>
      </c>
      <c r="AC47" s="32" t="str">
        <f t="shared" si="13"/>
        <v>X</v>
      </c>
      <c r="AD47" s="32" t="str">
        <f t="shared" si="13"/>
        <v>X</v>
      </c>
      <c r="AE47" s="32" t="str">
        <f t="shared" si="13"/>
        <v>X</v>
      </c>
      <c r="AF47" s="32" t="str">
        <f t="shared" si="13"/>
        <v>X</v>
      </c>
      <c r="AG47" s="32" t="str">
        <f t="shared" si="13"/>
        <v>X</v>
      </c>
      <c r="AH47" s="32" t="str">
        <f t="shared" si="13"/>
        <v>X</v>
      </c>
      <c r="AI47" s="32" t="str">
        <f t="shared" si="13"/>
        <v>X</v>
      </c>
      <c r="AJ47" s="32" t="str">
        <f t="shared" si="13"/>
        <v>X</v>
      </c>
      <c r="AK47" s="32" t="str">
        <f t="shared" si="13"/>
        <v>X</v>
      </c>
      <c r="AL47" s="32" t="str">
        <f t="shared" si="13"/>
        <v>X</v>
      </c>
      <c r="AM47" s="32"/>
      <c r="AN47" s="32"/>
      <c r="AO47" s="32" t="str">
        <f>IF(AO9="NE","X","")</f>
        <v>X</v>
      </c>
      <c r="AP47" s="32"/>
      <c r="AQ47" s="32" t="str">
        <f>IF(AQ9="NE","X","")</f>
        <v>X</v>
      </c>
      <c r="AR47" s="32" t="str">
        <f>IF(AR9="NE","X","")</f>
        <v>X</v>
      </c>
      <c r="AS47" s="32" t="str">
        <f>IF(AS9="NE","X","")</f>
        <v>X</v>
      </c>
      <c r="AT47" s="32" t="str">
        <f>IF(AT9="NE","X","")</f>
        <v>X</v>
      </c>
      <c r="AU47" s="32"/>
      <c r="AV47" s="32" t="str">
        <f>IF(AV9="NE","X","")</f>
        <v>X</v>
      </c>
      <c r="AW47" s="32" t="str">
        <f>IF(AW9="NE","X","")</f>
        <v>X</v>
      </c>
      <c r="AX47" s="32"/>
      <c r="AY47" s="32"/>
      <c r="AZ47" s="32" t="str">
        <f t="shared" ref="AZ47:BJ47" si="14">IF(AZ9="NE","X","")</f>
        <v/>
      </c>
      <c r="BA47" s="32" t="str">
        <f t="shared" si="14"/>
        <v/>
      </c>
      <c r="BB47" s="32" t="str">
        <f t="shared" si="14"/>
        <v/>
      </c>
      <c r="BC47" s="32" t="str">
        <f t="shared" si="14"/>
        <v/>
      </c>
      <c r="BD47" s="32" t="str">
        <f t="shared" si="14"/>
        <v/>
      </c>
      <c r="BE47" s="32" t="str">
        <f t="shared" si="14"/>
        <v/>
      </c>
      <c r="BF47" s="32" t="str">
        <f t="shared" si="14"/>
        <v/>
      </c>
      <c r="BG47" s="32" t="str">
        <f t="shared" si="14"/>
        <v/>
      </c>
      <c r="BH47" s="32" t="str">
        <f t="shared" si="14"/>
        <v/>
      </c>
      <c r="BI47" s="32" t="str">
        <f t="shared" si="14"/>
        <v/>
      </c>
      <c r="BJ47" s="32" t="str">
        <f t="shared" si="14"/>
        <v/>
      </c>
    </row>
    <row r="48" spans="1:62" ht="165" x14ac:dyDescent="0.25">
      <c r="A48" s="22">
        <v>44</v>
      </c>
      <c r="B48" s="58" t="s">
        <v>358</v>
      </c>
      <c r="C48" s="24" t="s">
        <v>359</v>
      </c>
      <c r="D48" s="17" t="s">
        <v>360</v>
      </c>
      <c r="E48" s="25" t="s">
        <v>361</v>
      </c>
      <c r="F48" s="25"/>
      <c r="G48" s="26" t="s">
        <v>362</v>
      </c>
      <c r="H48" s="48" t="str">
        <f>IF(H47="X","X","")</f>
        <v>X</v>
      </c>
      <c r="I48" s="48" t="str">
        <f>IF(I47="X","X","")</f>
        <v>X</v>
      </c>
      <c r="J48" s="48"/>
      <c r="K48" s="48" t="str">
        <f>IF(K47="X","X","")</f>
        <v>X</v>
      </c>
      <c r="L48" s="48" t="s">
        <v>363</v>
      </c>
      <c r="M48" s="48" t="s">
        <v>363</v>
      </c>
      <c r="N48" s="48" t="str">
        <f>IF(N47="X","X","")</f>
        <v>X</v>
      </c>
      <c r="O48" s="48" t="s">
        <v>363</v>
      </c>
      <c r="P48" s="48"/>
      <c r="Q48" s="48"/>
      <c r="R48" s="48" t="str">
        <f>IF(R47="X","X","")</f>
        <v>X</v>
      </c>
      <c r="S48" s="48"/>
      <c r="T48" s="48" t="str">
        <f>IF(T47="X","X","")</f>
        <v>X</v>
      </c>
      <c r="U48" s="48" t="str">
        <f>IF(U47="X","X","")</f>
        <v>X</v>
      </c>
      <c r="V48" s="48" t="str">
        <f>IF(V47="X","X","")</f>
        <v>X</v>
      </c>
      <c r="W48" s="48"/>
      <c r="X48" s="48" t="str">
        <f>IF(X47="X","X","")</f>
        <v>X</v>
      </c>
      <c r="Y48" s="48" t="str">
        <f>IF(Y47="X","X","")</f>
        <v>X</v>
      </c>
      <c r="Z48" s="48" t="str">
        <f>IF(Z47="X","X","")</f>
        <v>X</v>
      </c>
      <c r="AA48" s="48"/>
      <c r="AB48" s="48" t="str">
        <f t="shared" ref="AB48:AL48" si="15">IF(AB47="X","X","")</f>
        <v>X</v>
      </c>
      <c r="AC48" s="48" t="str">
        <f t="shared" si="15"/>
        <v>X</v>
      </c>
      <c r="AD48" s="48" t="str">
        <f t="shared" si="15"/>
        <v>X</v>
      </c>
      <c r="AE48" s="48" t="str">
        <f t="shared" si="15"/>
        <v>X</v>
      </c>
      <c r="AF48" s="48" t="str">
        <f t="shared" si="15"/>
        <v>X</v>
      </c>
      <c r="AG48" s="48" t="str">
        <f t="shared" si="15"/>
        <v>X</v>
      </c>
      <c r="AH48" s="48" t="str">
        <f t="shared" si="15"/>
        <v>X</v>
      </c>
      <c r="AI48" s="48" t="str">
        <f t="shared" si="15"/>
        <v>X</v>
      </c>
      <c r="AJ48" s="48" t="str">
        <f t="shared" si="15"/>
        <v>X</v>
      </c>
      <c r="AK48" s="48" t="str">
        <f t="shared" si="15"/>
        <v>X</v>
      </c>
      <c r="AL48" s="48" t="str">
        <f t="shared" si="15"/>
        <v>X</v>
      </c>
      <c r="AM48" s="48"/>
      <c r="AN48" s="48"/>
      <c r="AO48" s="48" t="str">
        <f>IF(AO47="X","X","")</f>
        <v>X</v>
      </c>
      <c r="AP48" s="48"/>
      <c r="AQ48" s="48" t="str">
        <f>IF(AQ47="X","X","")</f>
        <v>X</v>
      </c>
      <c r="AR48" s="48" t="str">
        <f>IF(AR47="X","X","")</f>
        <v>X</v>
      </c>
      <c r="AS48" s="48" t="str">
        <f>IF(AS47="X","X","")</f>
        <v>X</v>
      </c>
      <c r="AT48" s="48" t="str">
        <f>IF(AT47="X","X","")</f>
        <v>X</v>
      </c>
      <c r="AU48" s="48"/>
      <c r="AV48" s="48" t="str">
        <f>IF(AV47="X","X","")</f>
        <v>X</v>
      </c>
      <c r="AW48" s="48" t="str">
        <f>IF(AW47="X","X","")</f>
        <v>X</v>
      </c>
      <c r="AX48" s="48"/>
      <c r="AY48" s="48"/>
      <c r="AZ48" s="48" t="str">
        <f t="shared" ref="AZ48:BJ48" si="16">IF(AZ47="X","X","")</f>
        <v/>
      </c>
      <c r="BA48" s="48" t="str">
        <f t="shared" si="16"/>
        <v/>
      </c>
      <c r="BB48" s="48" t="str">
        <f t="shared" si="16"/>
        <v/>
      </c>
      <c r="BC48" s="48" t="str">
        <f t="shared" si="16"/>
        <v/>
      </c>
      <c r="BD48" s="48" t="str">
        <f t="shared" si="16"/>
        <v/>
      </c>
      <c r="BE48" s="48" t="str">
        <f t="shared" si="16"/>
        <v/>
      </c>
      <c r="BF48" s="48" t="str">
        <f t="shared" si="16"/>
        <v/>
      </c>
      <c r="BG48" s="48" t="str">
        <f t="shared" si="16"/>
        <v/>
      </c>
      <c r="BH48" s="48" t="str">
        <f t="shared" si="16"/>
        <v/>
      </c>
      <c r="BI48" s="48" t="str">
        <f t="shared" si="16"/>
        <v/>
      </c>
      <c r="BJ48" s="48" t="str">
        <f t="shared" si="16"/>
        <v/>
      </c>
    </row>
    <row r="49" spans="1:62" s="44" customFormat="1" ht="72.75" hidden="1" customHeight="1" x14ac:dyDescent="0.25">
      <c r="A49" s="22">
        <v>45</v>
      </c>
      <c r="B49" s="58" t="s">
        <v>346</v>
      </c>
      <c r="C49" s="24" t="s">
        <v>364</v>
      </c>
      <c r="D49" s="17" t="s">
        <v>365</v>
      </c>
      <c r="E49" s="25" t="s">
        <v>366</v>
      </c>
      <c r="F49" s="25"/>
      <c r="G49" s="26" t="s">
        <v>251</v>
      </c>
      <c r="H49" s="31" t="s">
        <v>339</v>
      </c>
      <c r="I49" s="31" t="s">
        <v>339</v>
      </c>
      <c r="J49" s="31"/>
      <c r="K49" s="31" t="s">
        <v>339</v>
      </c>
      <c r="L49" s="31" t="s">
        <v>339</v>
      </c>
      <c r="M49" s="31" t="s">
        <v>339</v>
      </c>
      <c r="N49" s="31" t="s">
        <v>339</v>
      </c>
      <c r="O49" s="31" t="s">
        <v>339</v>
      </c>
      <c r="P49" s="31"/>
      <c r="Q49" s="31"/>
      <c r="R49" s="31" t="s">
        <v>339</v>
      </c>
      <c r="S49" s="31"/>
      <c r="T49" s="31" t="s">
        <v>339</v>
      </c>
      <c r="U49" s="31" t="s">
        <v>339</v>
      </c>
      <c r="V49" s="31" t="s">
        <v>339</v>
      </c>
      <c r="W49" s="31"/>
      <c r="X49" s="31" t="s">
        <v>339</v>
      </c>
      <c r="Y49" s="31" t="s">
        <v>339</v>
      </c>
      <c r="Z49" s="31" t="s">
        <v>339</v>
      </c>
      <c r="AA49" s="31"/>
      <c r="AB49" s="31" t="s">
        <v>339</v>
      </c>
      <c r="AC49" s="31" t="s">
        <v>339</v>
      </c>
      <c r="AD49" s="31" t="s">
        <v>339</v>
      </c>
      <c r="AE49" s="31" t="s">
        <v>339</v>
      </c>
      <c r="AF49" s="31" t="s">
        <v>339</v>
      </c>
      <c r="AG49" s="31" t="s">
        <v>339</v>
      </c>
      <c r="AH49" s="31" t="s">
        <v>339</v>
      </c>
      <c r="AI49" s="31" t="s">
        <v>339</v>
      </c>
      <c r="AJ49" s="31" t="s">
        <v>339</v>
      </c>
      <c r="AK49" s="31" t="s">
        <v>339</v>
      </c>
      <c r="AL49" s="31" t="s">
        <v>339</v>
      </c>
      <c r="AM49" s="31"/>
      <c r="AN49" s="31"/>
      <c r="AO49" s="31" t="s">
        <v>339</v>
      </c>
      <c r="AP49" s="31"/>
      <c r="AQ49" s="31" t="s">
        <v>339</v>
      </c>
      <c r="AR49" s="31" t="s">
        <v>339</v>
      </c>
      <c r="AS49" s="31" t="s">
        <v>339</v>
      </c>
      <c r="AT49" s="31" t="s">
        <v>339</v>
      </c>
      <c r="AU49" s="31"/>
      <c r="AV49" s="31" t="s">
        <v>339</v>
      </c>
      <c r="AW49" s="31" t="s">
        <v>339</v>
      </c>
      <c r="AX49" s="31"/>
      <c r="AY49" s="31"/>
      <c r="AZ49" s="31" t="s">
        <v>339</v>
      </c>
      <c r="BA49" s="31" t="s">
        <v>339</v>
      </c>
      <c r="BB49" s="31" t="s">
        <v>339</v>
      </c>
      <c r="BC49" s="31" t="s">
        <v>339</v>
      </c>
      <c r="BD49" s="31" t="s">
        <v>339</v>
      </c>
      <c r="BE49" s="31" t="s">
        <v>339</v>
      </c>
      <c r="BF49" s="31" t="s">
        <v>339</v>
      </c>
      <c r="BG49" s="31" t="s">
        <v>339</v>
      </c>
      <c r="BH49" s="31" t="s">
        <v>339</v>
      </c>
      <c r="BI49" s="31" t="s">
        <v>339</v>
      </c>
      <c r="BJ49" s="31" t="s">
        <v>339</v>
      </c>
    </row>
    <row r="50" spans="1:62" ht="64.5" hidden="1" customHeight="1" x14ac:dyDescent="0.25">
      <c r="A50" s="22">
        <v>46</v>
      </c>
      <c r="B50" s="57" t="s">
        <v>346</v>
      </c>
      <c r="C50" s="24" t="s">
        <v>367</v>
      </c>
      <c r="D50" s="17" t="s">
        <v>368</v>
      </c>
      <c r="E50" s="25" t="s">
        <v>369</v>
      </c>
      <c r="F50" s="25"/>
      <c r="G50" s="26" t="s">
        <v>251</v>
      </c>
      <c r="H50" s="31" t="s">
        <v>339</v>
      </c>
      <c r="I50" s="31" t="s">
        <v>339</v>
      </c>
      <c r="J50" s="31"/>
      <c r="K50" s="31" t="s">
        <v>339</v>
      </c>
      <c r="L50" s="31" t="s">
        <v>339</v>
      </c>
      <c r="M50" s="31" t="s">
        <v>339</v>
      </c>
      <c r="N50" s="31" t="s">
        <v>339</v>
      </c>
      <c r="O50" s="31" t="s">
        <v>339</v>
      </c>
      <c r="P50" s="31"/>
      <c r="Q50" s="31"/>
      <c r="R50" s="31" t="s">
        <v>339</v>
      </c>
      <c r="S50" s="31"/>
      <c r="T50" s="31" t="s">
        <v>339</v>
      </c>
      <c r="U50" s="31" t="s">
        <v>339</v>
      </c>
      <c r="V50" s="31" t="s">
        <v>339</v>
      </c>
      <c r="W50" s="31"/>
      <c r="X50" s="31" t="s">
        <v>339</v>
      </c>
      <c r="Y50" s="31" t="s">
        <v>339</v>
      </c>
      <c r="Z50" s="31" t="s">
        <v>339</v>
      </c>
      <c r="AA50" s="31"/>
      <c r="AB50" s="31" t="s">
        <v>339</v>
      </c>
      <c r="AC50" s="31" t="s">
        <v>339</v>
      </c>
      <c r="AD50" s="31" t="s">
        <v>339</v>
      </c>
      <c r="AE50" s="31" t="s">
        <v>339</v>
      </c>
      <c r="AF50" s="31" t="s">
        <v>339</v>
      </c>
      <c r="AG50" s="31" t="s">
        <v>339</v>
      </c>
      <c r="AH50" s="31" t="s">
        <v>339</v>
      </c>
      <c r="AI50" s="31" t="s">
        <v>339</v>
      </c>
      <c r="AJ50" s="31" t="s">
        <v>339</v>
      </c>
      <c r="AK50" s="31" t="s">
        <v>339</v>
      </c>
      <c r="AL50" s="31" t="s">
        <v>339</v>
      </c>
      <c r="AM50" s="31"/>
      <c r="AN50" s="31"/>
      <c r="AO50" s="31" t="s">
        <v>339</v>
      </c>
      <c r="AP50" s="31"/>
      <c r="AQ50" s="31" t="s">
        <v>339</v>
      </c>
      <c r="AR50" s="31" t="s">
        <v>339</v>
      </c>
      <c r="AS50" s="31" t="s">
        <v>339</v>
      </c>
      <c r="AT50" s="31" t="s">
        <v>339</v>
      </c>
      <c r="AU50" s="31"/>
      <c r="AV50" s="31" t="s">
        <v>339</v>
      </c>
      <c r="AW50" s="31" t="s">
        <v>339</v>
      </c>
      <c r="AX50" s="31"/>
      <c r="AY50" s="31"/>
      <c r="AZ50" s="31" t="s">
        <v>339</v>
      </c>
      <c r="BA50" s="31" t="s">
        <v>339</v>
      </c>
      <c r="BB50" s="31" t="s">
        <v>339</v>
      </c>
      <c r="BC50" s="31" t="s">
        <v>339</v>
      </c>
      <c r="BD50" s="31" t="s">
        <v>339</v>
      </c>
      <c r="BE50" s="31" t="s">
        <v>339</v>
      </c>
      <c r="BF50" s="31" t="s">
        <v>339</v>
      </c>
      <c r="BG50" s="31" t="s">
        <v>339</v>
      </c>
      <c r="BH50" s="31" t="s">
        <v>339</v>
      </c>
      <c r="BI50" s="31" t="s">
        <v>339</v>
      </c>
      <c r="BJ50" s="31" t="s">
        <v>339</v>
      </c>
    </row>
    <row r="51" spans="1:62" s="44" customFormat="1" ht="35.25" hidden="1" customHeight="1" x14ac:dyDescent="0.25">
      <c r="A51" s="22">
        <v>47</v>
      </c>
      <c r="B51" s="58" t="s">
        <v>346</v>
      </c>
      <c r="C51" s="24" t="s">
        <v>370</v>
      </c>
      <c r="D51" s="17" t="s">
        <v>371</v>
      </c>
      <c r="E51" s="25">
        <v>16</v>
      </c>
      <c r="F51" s="25"/>
      <c r="G51" s="26" t="s">
        <v>251</v>
      </c>
      <c r="H51" s="31" t="s">
        <v>86</v>
      </c>
      <c r="I51" s="31" t="s">
        <v>86</v>
      </c>
      <c r="J51" s="31"/>
      <c r="K51" s="31" t="s">
        <v>86</v>
      </c>
      <c r="L51" s="31" t="s">
        <v>86</v>
      </c>
      <c r="M51" s="31" t="s">
        <v>86</v>
      </c>
      <c r="N51" s="31" t="s">
        <v>86</v>
      </c>
      <c r="O51" s="31" t="s">
        <v>86</v>
      </c>
      <c r="P51" s="31"/>
      <c r="Q51" s="31"/>
      <c r="R51" s="31" t="s">
        <v>86</v>
      </c>
      <c r="S51" s="48"/>
      <c r="T51" s="31" t="s">
        <v>86</v>
      </c>
      <c r="U51" s="31" t="s">
        <v>86</v>
      </c>
      <c r="V51" s="31" t="s">
        <v>86</v>
      </c>
      <c r="W51" s="31"/>
      <c r="X51" s="31" t="s">
        <v>86</v>
      </c>
      <c r="Y51" s="31" t="s">
        <v>86</v>
      </c>
      <c r="Z51" s="31" t="s">
        <v>86</v>
      </c>
      <c r="AA51" s="31"/>
      <c r="AB51" s="31" t="s">
        <v>86</v>
      </c>
      <c r="AC51" s="31" t="s">
        <v>86</v>
      </c>
      <c r="AD51" s="31" t="s">
        <v>86</v>
      </c>
      <c r="AE51" s="31" t="s">
        <v>86</v>
      </c>
      <c r="AF51" s="31" t="s">
        <v>86</v>
      </c>
      <c r="AG51" s="31" t="s">
        <v>86</v>
      </c>
      <c r="AH51" s="31" t="s">
        <v>86</v>
      </c>
      <c r="AI51" s="31" t="s">
        <v>86</v>
      </c>
      <c r="AJ51" s="31" t="s">
        <v>86</v>
      </c>
      <c r="AK51" s="31" t="s">
        <v>86</v>
      </c>
      <c r="AL51" s="31" t="s">
        <v>86</v>
      </c>
      <c r="AM51" s="48"/>
      <c r="AN51" s="48"/>
      <c r="AO51" s="31" t="s">
        <v>86</v>
      </c>
      <c r="AP51" s="31"/>
      <c r="AQ51" s="31" t="s">
        <v>86</v>
      </c>
      <c r="AR51" s="31" t="s">
        <v>86</v>
      </c>
      <c r="AS51" s="31" t="s">
        <v>86</v>
      </c>
      <c r="AT51" s="31" t="s">
        <v>86</v>
      </c>
      <c r="AU51" s="31"/>
      <c r="AV51" s="31" t="s">
        <v>86</v>
      </c>
      <c r="AW51" s="31" t="s">
        <v>86</v>
      </c>
      <c r="AX51" s="31"/>
      <c r="AY51" s="31"/>
      <c r="AZ51" s="31"/>
      <c r="BA51" s="31"/>
      <c r="BB51" s="31"/>
      <c r="BC51" s="31"/>
      <c r="BD51" s="31"/>
      <c r="BE51" s="31"/>
      <c r="BF51" s="31"/>
      <c r="BG51" s="31"/>
      <c r="BH51" s="31"/>
      <c r="BI51" s="31"/>
      <c r="BJ51" s="31"/>
    </row>
    <row r="52" spans="1:62" ht="135" hidden="1" x14ac:dyDescent="0.25">
      <c r="A52" s="22">
        <v>48</v>
      </c>
      <c r="B52" s="58" t="s">
        <v>346</v>
      </c>
      <c r="C52" s="24" t="s">
        <v>372</v>
      </c>
      <c r="D52" s="17" t="s">
        <v>373</v>
      </c>
      <c r="E52" s="25">
        <v>18</v>
      </c>
      <c r="F52" s="25"/>
      <c r="G52" s="26" t="s">
        <v>251</v>
      </c>
      <c r="H52" s="31" t="s">
        <v>86</v>
      </c>
      <c r="I52" s="47" t="s">
        <v>86</v>
      </c>
      <c r="J52" s="47"/>
      <c r="K52" s="47" t="s">
        <v>86</v>
      </c>
      <c r="L52" s="47" t="s">
        <v>86</v>
      </c>
      <c r="M52" s="47" t="s">
        <v>86</v>
      </c>
      <c r="N52" s="32" t="s">
        <v>86</v>
      </c>
      <c r="O52" s="32" t="s">
        <v>86</v>
      </c>
      <c r="P52" s="32"/>
      <c r="Q52" s="32"/>
      <c r="R52" s="32" t="s">
        <v>86</v>
      </c>
      <c r="S52" s="47"/>
      <c r="T52" s="32" t="s">
        <v>86</v>
      </c>
      <c r="U52" s="32" t="s">
        <v>86</v>
      </c>
      <c r="V52" s="32" t="s">
        <v>86</v>
      </c>
      <c r="W52" s="32"/>
      <c r="X52" s="32" t="s">
        <v>86</v>
      </c>
      <c r="Y52" s="32" t="s">
        <v>86</v>
      </c>
      <c r="Z52" s="32" t="s">
        <v>86</v>
      </c>
      <c r="AA52" s="47"/>
      <c r="AB52" s="32" t="s">
        <v>86</v>
      </c>
      <c r="AC52" s="32" t="s">
        <v>86</v>
      </c>
      <c r="AD52" s="32" t="s">
        <v>86</v>
      </c>
      <c r="AE52" s="32" t="s">
        <v>86</v>
      </c>
      <c r="AF52" s="32" t="s">
        <v>86</v>
      </c>
      <c r="AG52" s="32" t="s">
        <v>86</v>
      </c>
      <c r="AH52" s="32" t="s">
        <v>86</v>
      </c>
      <c r="AI52" s="32" t="s">
        <v>86</v>
      </c>
      <c r="AJ52" s="32" t="s">
        <v>86</v>
      </c>
      <c r="AK52" s="32" t="s">
        <v>86</v>
      </c>
      <c r="AL52" s="32" t="s">
        <v>86</v>
      </c>
      <c r="AM52" s="47"/>
      <c r="AN52" s="47"/>
      <c r="AO52" s="32" t="s">
        <v>86</v>
      </c>
      <c r="AP52" s="47"/>
      <c r="AQ52" s="32" t="s">
        <v>86</v>
      </c>
      <c r="AR52" s="32" t="s">
        <v>86</v>
      </c>
      <c r="AS52" s="32" t="s">
        <v>86</v>
      </c>
      <c r="AT52" s="32" t="s">
        <v>86</v>
      </c>
      <c r="AU52" s="47"/>
      <c r="AV52" s="32" t="s">
        <v>86</v>
      </c>
      <c r="AW52" s="32" t="s">
        <v>86</v>
      </c>
      <c r="AX52" s="47"/>
      <c r="AY52" s="47"/>
      <c r="AZ52" s="47"/>
      <c r="BA52" s="47"/>
      <c r="BB52" s="47"/>
      <c r="BC52" s="47"/>
      <c r="BD52" s="47"/>
      <c r="BE52" s="47"/>
      <c r="BF52" s="47"/>
      <c r="BG52" s="47"/>
      <c r="BH52" s="47"/>
      <c r="BI52" s="47"/>
      <c r="BJ52" s="47"/>
    </row>
    <row r="53" spans="1:62" ht="120" hidden="1" x14ac:dyDescent="0.25">
      <c r="A53" s="22">
        <v>49</v>
      </c>
      <c r="B53" s="58" t="s">
        <v>346</v>
      </c>
      <c r="C53" s="24" t="s">
        <v>374</v>
      </c>
      <c r="D53" s="17" t="s">
        <v>375</v>
      </c>
      <c r="E53" s="34" t="s">
        <v>376</v>
      </c>
      <c r="F53" s="25"/>
      <c r="G53" s="26" t="s">
        <v>251</v>
      </c>
      <c r="H53" s="31" t="s">
        <v>234</v>
      </c>
      <c r="I53" s="31" t="s">
        <v>234</v>
      </c>
      <c r="J53" s="31"/>
      <c r="K53" s="31" t="s">
        <v>234</v>
      </c>
      <c r="L53" s="31" t="s">
        <v>234</v>
      </c>
      <c r="M53" s="31" t="s">
        <v>234</v>
      </c>
      <c r="N53" s="31" t="s">
        <v>234</v>
      </c>
      <c r="O53" s="31" t="s">
        <v>234</v>
      </c>
      <c r="P53" s="31"/>
      <c r="Q53" s="31"/>
      <c r="R53" s="31" t="s">
        <v>234</v>
      </c>
      <c r="S53" s="31"/>
      <c r="T53" s="31" t="s">
        <v>234</v>
      </c>
      <c r="U53" s="31" t="s">
        <v>234</v>
      </c>
      <c r="V53" s="31" t="s">
        <v>234</v>
      </c>
      <c r="W53" s="31"/>
      <c r="X53" s="31" t="s">
        <v>234</v>
      </c>
      <c r="Y53" s="31" t="s">
        <v>234</v>
      </c>
      <c r="Z53" s="31" t="s">
        <v>234</v>
      </c>
      <c r="AA53" s="31"/>
      <c r="AB53" s="31" t="s">
        <v>234</v>
      </c>
      <c r="AC53" s="31" t="s">
        <v>234</v>
      </c>
      <c r="AD53" s="31" t="s">
        <v>234</v>
      </c>
      <c r="AE53" s="31" t="s">
        <v>234</v>
      </c>
      <c r="AF53" s="31" t="s">
        <v>234</v>
      </c>
      <c r="AG53" s="31" t="s">
        <v>234</v>
      </c>
      <c r="AH53" s="31" t="s">
        <v>234</v>
      </c>
      <c r="AI53" s="31" t="s">
        <v>234</v>
      </c>
      <c r="AJ53" s="31" t="s">
        <v>234</v>
      </c>
      <c r="AK53" s="31" t="s">
        <v>234</v>
      </c>
      <c r="AL53" s="31" t="s">
        <v>234</v>
      </c>
      <c r="AM53" s="31"/>
      <c r="AN53" s="31"/>
      <c r="AO53" s="31" t="s">
        <v>234</v>
      </c>
      <c r="AP53" s="31"/>
      <c r="AQ53" s="31" t="s">
        <v>234</v>
      </c>
      <c r="AR53" s="31" t="s">
        <v>234</v>
      </c>
      <c r="AS53" s="31" t="s">
        <v>234</v>
      </c>
      <c r="AT53" s="31" t="s">
        <v>234</v>
      </c>
      <c r="AU53" s="31"/>
      <c r="AV53" s="31" t="s">
        <v>234</v>
      </c>
      <c r="AW53" s="31" t="s">
        <v>234</v>
      </c>
      <c r="AX53" s="31"/>
      <c r="AY53" s="31"/>
      <c r="AZ53" s="31" t="s">
        <v>234</v>
      </c>
      <c r="BA53" s="31" t="s">
        <v>234</v>
      </c>
      <c r="BB53" s="31" t="s">
        <v>234</v>
      </c>
      <c r="BC53" s="31" t="s">
        <v>234</v>
      </c>
      <c r="BD53" s="31" t="s">
        <v>234</v>
      </c>
      <c r="BE53" s="31" t="s">
        <v>234</v>
      </c>
      <c r="BF53" s="31" t="s">
        <v>234</v>
      </c>
      <c r="BG53" s="31" t="s">
        <v>234</v>
      </c>
      <c r="BH53" s="31" t="s">
        <v>234</v>
      </c>
      <c r="BI53" s="31" t="s">
        <v>234</v>
      </c>
      <c r="BJ53" s="31" t="s">
        <v>234</v>
      </c>
    </row>
    <row r="54" spans="1:62" ht="60" hidden="1" customHeight="1" x14ac:dyDescent="0.25">
      <c r="A54" s="22">
        <v>50</v>
      </c>
      <c r="B54" s="58" t="s">
        <v>346</v>
      </c>
      <c r="C54" s="24" t="s">
        <v>377</v>
      </c>
      <c r="D54" s="17" t="s">
        <v>378</v>
      </c>
      <c r="E54" s="34" t="s">
        <v>376</v>
      </c>
      <c r="F54" s="25"/>
      <c r="G54" s="26" t="s">
        <v>379</v>
      </c>
      <c r="H54" s="48" t="str">
        <f>IF(H53="NE","X","")</f>
        <v>X</v>
      </c>
      <c r="I54" s="47" t="str">
        <f>IF(I53="NE","X","")</f>
        <v>X</v>
      </c>
      <c r="J54" s="47"/>
      <c r="K54" s="47" t="str">
        <f>IF(K53="NE","X","")</f>
        <v>X</v>
      </c>
      <c r="L54" s="47" t="str">
        <f>IF(L53="NE","X","")</f>
        <v>X</v>
      </c>
      <c r="M54" s="48" t="str">
        <f>IF(M53="NE","X","")</f>
        <v>X</v>
      </c>
      <c r="N54" s="47" t="str">
        <f>IF(N53="NE","X","")</f>
        <v>X</v>
      </c>
      <c r="O54" s="47" t="str">
        <f>IF(O53="NE","X","")</f>
        <v>X</v>
      </c>
      <c r="P54" s="47"/>
      <c r="Q54" s="47"/>
      <c r="R54" s="48" t="str">
        <f>IF(R53="NE","X","")</f>
        <v>X</v>
      </c>
      <c r="S54" s="47"/>
      <c r="T54" s="47" t="str">
        <f>IF(T53="NE","X","")</f>
        <v>X</v>
      </c>
      <c r="U54" s="47" t="str">
        <f>IF(U53="NE","X","")</f>
        <v>X</v>
      </c>
      <c r="V54" s="47" t="str">
        <f>IF(V53="NE","X","")</f>
        <v>X</v>
      </c>
      <c r="W54" s="48"/>
      <c r="X54" s="47" t="str">
        <f>IF(X53="NE","X","")</f>
        <v>X</v>
      </c>
      <c r="Y54" s="47" t="str">
        <f>IF(Y53="NE","X","")</f>
        <v>X</v>
      </c>
      <c r="Z54" s="47" t="str">
        <f>IF(Z53="NE","X","")</f>
        <v>X</v>
      </c>
      <c r="AA54" s="47"/>
      <c r="AB54" s="48" t="str">
        <f t="shared" ref="AB54:AL54" si="17">IF(AB53="NE","X","")</f>
        <v>X</v>
      </c>
      <c r="AC54" s="47" t="str">
        <f t="shared" si="17"/>
        <v>X</v>
      </c>
      <c r="AD54" s="47" t="str">
        <f t="shared" si="17"/>
        <v>X</v>
      </c>
      <c r="AE54" s="47" t="str">
        <f t="shared" si="17"/>
        <v>X</v>
      </c>
      <c r="AF54" s="47" t="str">
        <f t="shared" si="17"/>
        <v>X</v>
      </c>
      <c r="AG54" s="48" t="str">
        <f t="shared" si="17"/>
        <v>X</v>
      </c>
      <c r="AH54" s="47" t="str">
        <f t="shared" si="17"/>
        <v>X</v>
      </c>
      <c r="AI54" s="47" t="str">
        <f t="shared" si="17"/>
        <v>X</v>
      </c>
      <c r="AJ54" s="47" t="str">
        <f t="shared" si="17"/>
        <v>X</v>
      </c>
      <c r="AK54" s="47" t="str">
        <f t="shared" si="17"/>
        <v>X</v>
      </c>
      <c r="AL54" s="48" t="str">
        <f t="shared" si="17"/>
        <v>X</v>
      </c>
      <c r="AM54" s="47"/>
      <c r="AN54" s="47"/>
      <c r="AO54" s="47" t="str">
        <f>IF(AO53="NE","X","")</f>
        <v>X</v>
      </c>
      <c r="AP54" s="47"/>
      <c r="AQ54" s="48" t="str">
        <f>IF(AQ53="NE","X","")</f>
        <v>X</v>
      </c>
      <c r="AR54" s="47" t="str">
        <f>IF(AR53="NE","X","")</f>
        <v>X</v>
      </c>
      <c r="AS54" s="47" t="str">
        <f>IF(AS53="NE","X","")</f>
        <v>X</v>
      </c>
      <c r="AT54" s="47" t="str">
        <f>IF(AT53="NE","X","")</f>
        <v>X</v>
      </c>
      <c r="AU54" s="47"/>
      <c r="AV54" s="48" t="str">
        <f>IF(AV53="NE","X","")</f>
        <v>X</v>
      </c>
      <c r="AW54" s="47" t="str">
        <f>IF(AW53="NE","X","")</f>
        <v>X</v>
      </c>
      <c r="AX54" s="47"/>
      <c r="AY54" s="47"/>
      <c r="AZ54" s="47" t="str">
        <f t="shared" ref="AZ54:BJ54" si="18">IF(AZ53="NE","X","")</f>
        <v>X</v>
      </c>
      <c r="BA54" s="48" t="str">
        <f t="shared" si="18"/>
        <v>X</v>
      </c>
      <c r="BB54" s="47" t="str">
        <f t="shared" si="18"/>
        <v>X</v>
      </c>
      <c r="BC54" s="47" t="str">
        <f t="shared" si="18"/>
        <v>X</v>
      </c>
      <c r="BD54" s="47" t="str">
        <f t="shared" si="18"/>
        <v>X</v>
      </c>
      <c r="BE54" s="47" t="str">
        <f t="shared" si="18"/>
        <v>X</v>
      </c>
      <c r="BF54" s="48" t="str">
        <f t="shared" si="18"/>
        <v>X</v>
      </c>
      <c r="BG54" s="47" t="str">
        <f t="shared" si="18"/>
        <v>X</v>
      </c>
      <c r="BH54" s="47" t="str">
        <f t="shared" si="18"/>
        <v>X</v>
      </c>
      <c r="BI54" s="47" t="str">
        <f t="shared" si="18"/>
        <v>X</v>
      </c>
      <c r="BJ54" s="47" t="str">
        <f t="shared" si="18"/>
        <v>X</v>
      </c>
    </row>
    <row r="55" spans="1:62" ht="100.5" customHeight="1" x14ac:dyDescent="0.25">
      <c r="A55" s="22">
        <v>51</v>
      </c>
      <c r="B55" s="58" t="s">
        <v>358</v>
      </c>
      <c r="C55" s="24" t="s">
        <v>380</v>
      </c>
      <c r="D55" s="17" t="s">
        <v>381</v>
      </c>
      <c r="E55" s="25" t="s">
        <v>382</v>
      </c>
      <c r="F55" s="25"/>
      <c r="G55" s="26" t="s">
        <v>383</v>
      </c>
      <c r="H55" s="31" t="s">
        <v>234</v>
      </c>
      <c r="I55" s="31" t="s">
        <v>234</v>
      </c>
      <c r="J55" s="31"/>
      <c r="K55" s="31" t="s">
        <v>234</v>
      </c>
      <c r="L55" s="31" t="s">
        <v>234</v>
      </c>
      <c r="M55" s="31" t="s">
        <v>234</v>
      </c>
      <c r="N55" s="31" t="s">
        <v>234</v>
      </c>
      <c r="O55" s="31" t="s">
        <v>234</v>
      </c>
      <c r="P55" s="31"/>
      <c r="Q55" s="31"/>
      <c r="R55" s="31" t="s">
        <v>234</v>
      </c>
      <c r="S55" s="31"/>
      <c r="T55" s="31" t="s">
        <v>234</v>
      </c>
      <c r="U55" s="31" t="s">
        <v>234</v>
      </c>
      <c r="V55" s="31" t="s">
        <v>234</v>
      </c>
      <c r="W55" s="31"/>
      <c r="X55" s="31" t="s">
        <v>234</v>
      </c>
      <c r="Y55" s="31" t="s">
        <v>234</v>
      </c>
      <c r="Z55" s="31" t="s">
        <v>234</v>
      </c>
      <c r="AA55" s="31"/>
      <c r="AB55" s="31" t="s">
        <v>234</v>
      </c>
      <c r="AC55" s="31" t="s">
        <v>234</v>
      </c>
      <c r="AD55" s="31" t="s">
        <v>234</v>
      </c>
      <c r="AE55" s="31" t="s">
        <v>234</v>
      </c>
      <c r="AF55" s="31" t="s">
        <v>234</v>
      </c>
      <c r="AG55" s="31" t="s">
        <v>234</v>
      </c>
      <c r="AH55" s="31" t="s">
        <v>234</v>
      </c>
      <c r="AI55" s="31" t="s">
        <v>234</v>
      </c>
      <c r="AJ55" s="31" t="s">
        <v>234</v>
      </c>
      <c r="AK55" s="31" t="s">
        <v>234</v>
      </c>
      <c r="AL55" s="31" t="s">
        <v>234</v>
      </c>
      <c r="AM55" s="31"/>
      <c r="AN55" s="31"/>
      <c r="AO55" s="31" t="s">
        <v>234</v>
      </c>
      <c r="AP55" s="31"/>
      <c r="AQ55" s="31" t="s">
        <v>234</v>
      </c>
      <c r="AR55" s="31" t="s">
        <v>234</v>
      </c>
      <c r="AS55" s="31" t="s">
        <v>234</v>
      </c>
      <c r="AT55" s="31" t="s">
        <v>234</v>
      </c>
      <c r="AU55" s="31"/>
      <c r="AV55" s="31" t="s">
        <v>234</v>
      </c>
      <c r="AW55" s="31" t="s">
        <v>234</v>
      </c>
      <c r="AX55" s="31"/>
      <c r="AY55" s="31"/>
      <c r="AZ55" s="31" t="s">
        <v>234</v>
      </c>
      <c r="BA55" s="31" t="s">
        <v>234</v>
      </c>
      <c r="BB55" s="31" t="s">
        <v>234</v>
      </c>
      <c r="BC55" s="31" t="s">
        <v>234</v>
      </c>
      <c r="BD55" s="31" t="s">
        <v>234</v>
      </c>
      <c r="BE55" s="31" t="s">
        <v>234</v>
      </c>
      <c r="BF55" s="31" t="s">
        <v>234</v>
      </c>
      <c r="BG55" s="31" t="s">
        <v>234</v>
      </c>
      <c r="BH55" s="31" t="s">
        <v>234</v>
      </c>
      <c r="BI55" s="31" t="s">
        <v>234</v>
      </c>
      <c r="BJ55" s="31" t="s">
        <v>234</v>
      </c>
    </row>
    <row r="56" spans="1:62" ht="61.5" hidden="1" customHeight="1" x14ac:dyDescent="0.25">
      <c r="A56" s="22">
        <v>52</v>
      </c>
      <c r="B56" s="57" t="s">
        <v>346</v>
      </c>
      <c r="C56" s="24" t="s">
        <v>384</v>
      </c>
      <c r="D56" s="17" t="s">
        <v>385</v>
      </c>
      <c r="E56" s="25" t="s">
        <v>386</v>
      </c>
      <c r="F56" s="25"/>
      <c r="G56" s="26" t="s">
        <v>353</v>
      </c>
      <c r="H56" s="31" t="str">
        <f>IF(H55="NE","X","")</f>
        <v>X</v>
      </c>
      <c r="I56" s="31" t="str">
        <f>IF(I55="NE","X","")</f>
        <v>X</v>
      </c>
      <c r="J56" s="31"/>
      <c r="K56" s="31" t="str">
        <f>IF(K55="NE","X","")</f>
        <v>X</v>
      </c>
      <c r="L56" s="31" t="str">
        <f>IF(L55="NE","X","")</f>
        <v>X</v>
      </c>
      <c r="M56" s="31" t="str">
        <f>IF(M55="NE","X","")</f>
        <v>X</v>
      </c>
      <c r="N56" s="31" t="str">
        <f>IF(N55="NE","X","")</f>
        <v>X</v>
      </c>
      <c r="O56" s="31" t="str">
        <f>IF(O55="NE","X","")</f>
        <v>X</v>
      </c>
      <c r="P56" s="31"/>
      <c r="Q56" s="31"/>
      <c r="R56" s="31" t="str">
        <f>IF(R55="NE","X","")</f>
        <v>X</v>
      </c>
      <c r="S56" s="31"/>
      <c r="T56" s="31" t="str">
        <f>IF(T55="NE","X","")</f>
        <v>X</v>
      </c>
      <c r="U56" s="31" t="str">
        <f>IF(U55="NE","X","")</f>
        <v>X</v>
      </c>
      <c r="V56" s="31" t="str">
        <f>IF(V55="NE","X","")</f>
        <v>X</v>
      </c>
      <c r="W56" s="31"/>
      <c r="X56" s="31" t="str">
        <f>IF(X55="NE","X","")</f>
        <v>X</v>
      </c>
      <c r="Y56" s="31" t="str">
        <f>IF(Y55="NE","X","")</f>
        <v>X</v>
      </c>
      <c r="Z56" s="31" t="str">
        <f>IF(Z55="NE","X","")</f>
        <v>X</v>
      </c>
      <c r="AA56" s="31"/>
      <c r="AB56" s="31" t="str">
        <f t="shared" ref="AB56:AL56" si="19">IF(AB55="NE","X","")</f>
        <v>X</v>
      </c>
      <c r="AC56" s="31" t="str">
        <f t="shared" si="19"/>
        <v>X</v>
      </c>
      <c r="AD56" s="31" t="str">
        <f t="shared" si="19"/>
        <v>X</v>
      </c>
      <c r="AE56" s="31" t="str">
        <f t="shared" si="19"/>
        <v>X</v>
      </c>
      <c r="AF56" s="31" t="str">
        <f t="shared" si="19"/>
        <v>X</v>
      </c>
      <c r="AG56" s="31" t="str">
        <f t="shared" si="19"/>
        <v>X</v>
      </c>
      <c r="AH56" s="31" t="str">
        <f t="shared" si="19"/>
        <v>X</v>
      </c>
      <c r="AI56" s="31" t="str">
        <f t="shared" si="19"/>
        <v>X</v>
      </c>
      <c r="AJ56" s="31" t="str">
        <f t="shared" si="19"/>
        <v>X</v>
      </c>
      <c r="AK56" s="31" t="str">
        <f t="shared" si="19"/>
        <v>X</v>
      </c>
      <c r="AL56" s="31" t="str">
        <f t="shared" si="19"/>
        <v>X</v>
      </c>
      <c r="AM56" s="31"/>
      <c r="AN56" s="31"/>
      <c r="AO56" s="31" t="str">
        <f>IF(AO55="NE","X","")</f>
        <v>X</v>
      </c>
      <c r="AP56" s="31"/>
      <c r="AQ56" s="31" t="str">
        <f>IF(AQ55="NE","X","")</f>
        <v>X</v>
      </c>
      <c r="AR56" s="31" t="str">
        <f>IF(AR55="NE","X","")</f>
        <v>X</v>
      </c>
      <c r="AS56" s="31" t="str">
        <f>IF(AS55="NE","X","")</f>
        <v>X</v>
      </c>
      <c r="AT56" s="31" t="str">
        <f>IF(AT55="NE","X","")</f>
        <v>X</v>
      </c>
      <c r="AU56" s="31"/>
      <c r="AV56" s="31" t="str">
        <f>IF(AV55="NE","X","")</f>
        <v>X</v>
      </c>
      <c r="AW56" s="31" t="str">
        <f>IF(AW55="NE","X","")</f>
        <v>X</v>
      </c>
      <c r="AX56" s="31"/>
      <c r="AY56" s="31"/>
      <c r="AZ56" s="31" t="str">
        <f t="shared" ref="AZ56:BJ56" si="20">IF(AZ55="NE","X","")</f>
        <v>X</v>
      </c>
      <c r="BA56" s="31" t="str">
        <f t="shared" si="20"/>
        <v>X</v>
      </c>
      <c r="BB56" s="31" t="str">
        <f t="shared" si="20"/>
        <v>X</v>
      </c>
      <c r="BC56" s="31" t="str">
        <f t="shared" si="20"/>
        <v>X</v>
      </c>
      <c r="BD56" s="31" t="str">
        <f t="shared" si="20"/>
        <v>X</v>
      </c>
      <c r="BE56" s="31" t="str">
        <f t="shared" si="20"/>
        <v>X</v>
      </c>
      <c r="BF56" s="31" t="str">
        <f t="shared" si="20"/>
        <v>X</v>
      </c>
      <c r="BG56" s="31" t="str">
        <f t="shared" si="20"/>
        <v>X</v>
      </c>
      <c r="BH56" s="31" t="str">
        <f t="shared" si="20"/>
        <v>X</v>
      </c>
      <c r="BI56" s="31" t="str">
        <f t="shared" si="20"/>
        <v>X</v>
      </c>
      <c r="BJ56" s="31" t="str">
        <f t="shared" si="20"/>
        <v>X</v>
      </c>
    </row>
    <row r="57" spans="1:62" ht="76.5" hidden="1" customHeight="1" x14ac:dyDescent="0.25">
      <c r="A57" s="22">
        <v>53</v>
      </c>
      <c r="B57" s="57" t="s">
        <v>346</v>
      </c>
      <c r="C57" s="24" t="s">
        <v>387</v>
      </c>
      <c r="D57" s="17" t="s">
        <v>388</v>
      </c>
      <c r="E57" s="25" t="s">
        <v>389</v>
      </c>
      <c r="F57" s="25"/>
      <c r="G57" s="26" t="s">
        <v>353</v>
      </c>
      <c r="H57" s="31" t="str">
        <f>IF(H55="NE","X","")</f>
        <v>X</v>
      </c>
      <c r="I57" s="31" t="str">
        <f>IF(I55="NE","X","")</f>
        <v>X</v>
      </c>
      <c r="J57" s="31"/>
      <c r="K57" s="31" t="str">
        <f>IF(K55="NE","X","")</f>
        <v>X</v>
      </c>
      <c r="L57" s="31" t="str">
        <f>IF(L55="NE","X","")</f>
        <v>X</v>
      </c>
      <c r="M57" s="31" t="str">
        <f>IF(M55="NE","X","")</f>
        <v>X</v>
      </c>
      <c r="N57" s="31" t="str">
        <f>IF(N55="NE","X","")</f>
        <v>X</v>
      </c>
      <c r="O57" s="31" t="str">
        <f>IF(O55="NE","X","")</f>
        <v>X</v>
      </c>
      <c r="P57" s="31"/>
      <c r="Q57" s="31"/>
      <c r="R57" s="31" t="str">
        <f>IF(R55="NE","X","")</f>
        <v>X</v>
      </c>
      <c r="S57" s="31"/>
      <c r="T57" s="31" t="str">
        <f>IF(T55="NE","X","")</f>
        <v>X</v>
      </c>
      <c r="U57" s="31" t="str">
        <f>IF(U55="NE","X","")</f>
        <v>X</v>
      </c>
      <c r="V57" s="31" t="str">
        <f>IF(V55="NE","X","")</f>
        <v>X</v>
      </c>
      <c r="W57" s="31"/>
      <c r="X57" s="31" t="str">
        <f>IF(X55="NE","X","")</f>
        <v>X</v>
      </c>
      <c r="Y57" s="31" t="str">
        <f>IF(Y55="NE","X","")</f>
        <v>X</v>
      </c>
      <c r="Z57" s="31" t="str">
        <f>IF(Z55="NE","X","")</f>
        <v>X</v>
      </c>
      <c r="AA57" s="31"/>
      <c r="AB57" s="31" t="str">
        <f t="shared" ref="AB57:AL57" si="21">IF(AB55="NE","X","")</f>
        <v>X</v>
      </c>
      <c r="AC57" s="31" t="str">
        <f t="shared" si="21"/>
        <v>X</v>
      </c>
      <c r="AD57" s="31" t="str">
        <f t="shared" si="21"/>
        <v>X</v>
      </c>
      <c r="AE57" s="31" t="str">
        <f t="shared" si="21"/>
        <v>X</v>
      </c>
      <c r="AF57" s="31" t="str">
        <f t="shared" si="21"/>
        <v>X</v>
      </c>
      <c r="AG57" s="31" t="str">
        <f t="shared" si="21"/>
        <v>X</v>
      </c>
      <c r="AH57" s="31" t="str">
        <f t="shared" si="21"/>
        <v>X</v>
      </c>
      <c r="AI57" s="31" t="str">
        <f t="shared" si="21"/>
        <v>X</v>
      </c>
      <c r="AJ57" s="31" t="str">
        <f t="shared" si="21"/>
        <v>X</v>
      </c>
      <c r="AK57" s="31" t="str">
        <f t="shared" si="21"/>
        <v>X</v>
      </c>
      <c r="AL57" s="31" t="str">
        <f t="shared" si="21"/>
        <v>X</v>
      </c>
      <c r="AM57" s="31"/>
      <c r="AN57" s="31"/>
      <c r="AO57" s="31" t="str">
        <f>IF(AO55="NE","X","")</f>
        <v>X</v>
      </c>
      <c r="AP57" s="31"/>
      <c r="AQ57" s="31" t="str">
        <f>IF(AQ55="NE","X","")</f>
        <v>X</v>
      </c>
      <c r="AR57" s="31" t="str">
        <f>IF(AR55="NE","X","")</f>
        <v>X</v>
      </c>
      <c r="AS57" s="31" t="str">
        <f>IF(AS55="NE","X","")</f>
        <v>X</v>
      </c>
      <c r="AT57" s="31" t="str">
        <f>IF(AT55="NE","X","")</f>
        <v>X</v>
      </c>
      <c r="AU57" s="31"/>
      <c r="AV57" s="31" t="str">
        <f>IF(AV55="NE","X","")</f>
        <v>X</v>
      </c>
      <c r="AW57" s="31" t="str">
        <f>IF(AW55="NE","X","")</f>
        <v>X</v>
      </c>
      <c r="AX57" s="31"/>
      <c r="AY57" s="31"/>
      <c r="AZ57" s="31" t="str">
        <f t="shared" ref="AZ57:BJ57" si="22">IF(AZ55="NE","X","")</f>
        <v>X</v>
      </c>
      <c r="BA57" s="31" t="str">
        <f t="shared" si="22"/>
        <v>X</v>
      </c>
      <c r="BB57" s="31" t="str">
        <f t="shared" si="22"/>
        <v>X</v>
      </c>
      <c r="BC57" s="31" t="str">
        <f t="shared" si="22"/>
        <v>X</v>
      </c>
      <c r="BD57" s="31" t="str">
        <f t="shared" si="22"/>
        <v>X</v>
      </c>
      <c r="BE57" s="31" t="str">
        <f t="shared" si="22"/>
        <v>X</v>
      </c>
      <c r="BF57" s="31" t="str">
        <f t="shared" si="22"/>
        <v>X</v>
      </c>
      <c r="BG57" s="31" t="str">
        <f t="shared" si="22"/>
        <v>X</v>
      </c>
      <c r="BH57" s="31" t="str">
        <f t="shared" si="22"/>
        <v>X</v>
      </c>
      <c r="BI57" s="31" t="str">
        <f t="shared" si="22"/>
        <v>X</v>
      </c>
      <c r="BJ57" s="31" t="str">
        <f t="shared" si="22"/>
        <v>X</v>
      </c>
    </row>
    <row r="58" spans="1:62" ht="120.75" hidden="1" customHeight="1" x14ac:dyDescent="0.25">
      <c r="A58" s="22">
        <v>54</v>
      </c>
      <c r="B58" s="59" t="s">
        <v>390</v>
      </c>
      <c r="C58" s="24" t="s">
        <v>391</v>
      </c>
      <c r="D58" s="17" t="s">
        <v>392</v>
      </c>
      <c r="E58" s="25" t="s">
        <v>393</v>
      </c>
      <c r="F58" s="25"/>
      <c r="G58" s="26" t="s">
        <v>251</v>
      </c>
      <c r="H58" s="60" t="s">
        <v>86</v>
      </c>
      <c r="I58" s="61" t="s">
        <v>86</v>
      </c>
      <c r="J58" s="61"/>
      <c r="K58" s="61" t="s">
        <v>86</v>
      </c>
      <c r="L58" s="61" t="s">
        <v>86</v>
      </c>
      <c r="M58" s="61" t="s">
        <v>86</v>
      </c>
      <c r="N58" s="61" t="s">
        <v>86</v>
      </c>
      <c r="O58" s="61" t="s">
        <v>86</v>
      </c>
      <c r="P58" s="61"/>
      <c r="Q58" s="61"/>
      <c r="R58" s="61" t="s">
        <v>86</v>
      </c>
      <c r="S58" s="62"/>
      <c r="T58" s="61" t="s">
        <v>86</v>
      </c>
      <c r="U58" s="61" t="s">
        <v>86</v>
      </c>
      <c r="V58" s="61" t="s">
        <v>86</v>
      </c>
      <c r="W58" s="61"/>
      <c r="X58" s="61" t="s">
        <v>86</v>
      </c>
      <c r="Y58" s="61" t="s">
        <v>86</v>
      </c>
      <c r="Z58" s="61" t="s">
        <v>86</v>
      </c>
      <c r="AA58" s="62"/>
      <c r="AB58" s="61" t="s">
        <v>86</v>
      </c>
      <c r="AC58" s="61" t="s">
        <v>86</v>
      </c>
      <c r="AD58" s="61" t="s">
        <v>86</v>
      </c>
      <c r="AE58" s="61" t="s">
        <v>86</v>
      </c>
      <c r="AF58" s="61" t="s">
        <v>86</v>
      </c>
      <c r="AG58" s="61" t="s">
        <v>86</v>
      </c>
      <c r="AH58" s="61" t="s">
        <v>86</v>
      </c>
      <c r="AI58" s="61" t="s">
        <v>86</v>
      </c>
      <c r="AJ58" s="61" t="s">
        <v>86</v>
      </c>
      <c r="AK58" s="61" t="s">
        <v>86</v>
      </c>
      <c r="AL58" s="61" t="s">
        <v>86</v>
      </c>
      <c r="AM58" s="62"/>
      <c r="AN58" s="62"/>
      <c r="AO58" s="61" t="s">
        <v>86</v>
      </c>
      <c r="AP58" s="61"/>
      <c r="AQ58" s="61" t="s">
        <v>86</v>
      </c>
      <c r="AR58" s="61" t="s">
        <v>86</v>
      </c>
      <c r="AS58" s="61" t="s">
        <v>86</v>
      </c>
      <c r="AT58" s="61" t="s">
        <v>86</v>
      </c>
      <c r="AU58" s="61"/>
      <c r="AV58" s="61" t="s">
        <v>86</v>
      </c>
      <c r="AW58" s="61" t="s">
        <v>86</v>
      </c>
      <c r="AX58" s="61"/>
      <c r="AY58" s="61"/>
      <c r="AZ58" s="61"/>
      <c r="BA58" s="61"/>
      <c r="BB58" s="61"/>
      <c r="BC58" s="61"/>
      <c r="BD58" s="61"/>
      <c r="BE58" s="61"/>
      <c r="BF58" s="61"/>
      <c r="BG58" s="61"/>
      <c r="BH58" s="61"/>
      <c r="BI58" s="61"/>
      <c r="BJ58" s="61"/>
    </row>
    <row r="59" spans="1:62" ht="96" hidden="1" customHeight="1" x14ac:dyDescent="0.25">
      <c r="A59" s="22">
        <v>55</v>
      </c>
      <c r="B59" s="59" t="s">
        <v>390</v>
      </c>
      <c r="C59" s="24" t="s">
        <v>394</v>
      </c>
      <c r="D59" s="17" t="s">
        <v>395</v>
      </c>
      <c r="E59" s="25" t="s">
        <v>396</v>
      </c>
      <c r="F59" s="25"/>
      <c r="G59" s="26" t="s">
        <v>397</v>
      </c>
      <c r="H59" s="31" t="s">
        <v>398</v>
      </c>
      <c r="I59" s="31" t="s">
        <v>234</v>
      </c>
      <c r="J59" s="31"/>
      <c r="K59" s="31" t="s">
        <v>85</v>
      </c>
      <c r="L59" s="31" t="s">
        <v>85</v>
      </c>
      <c r="M59" s="31" t="s">
        <v>85</v>
      </c>
      <c r="N59" s="31" t="s">
        <v>85</v>
      </c>
      <c r="O59" s="31" t="s">
        <v>85</v>
      </c>
      <c r="P59" s="31"/>
      <c r="Q59" s="31"/>
      <c r="R59" s="31" t="s">
        <v>85</v>
      </c>
      <c r="S59" s="48"/>
      <c r="T59" s="31" t="s">
        <v>85</v>
      </c>
      <c r="U59" s="31" t="s">
        <v>85</v>
      </c>
      <c r="V59" s="31" t="s">
        <v>85</v>
      </c>
      <c r="W59" s="31"/>
      <c r="X59" s="31" t="s">
        <v>85</v>
      </c>
      <c r="Y59" s="31" t="s">
        <v>85</v>
      </c>
      <c r="Z59" s="31" t="s">
        <v>85</v>
      </c>
      <c r="AA59" s="48"/>
      <c r="AB59" s="31" t="s">
        <v>85</v>
      </c>
      <c r="AC59" s="31" t="s">
        <v>85</v>
      </c>
      <c r="AD59" s="31" t="s">
        <v>85</v>
      </c>
      <c r="AE59" s="31" t="s">
        <v>85</v>
      </c>
      <c r="AF59" s="31" t="s">
        <v>85</v>
      </c>
      <c r="AG59" s="31" t="s">
        <v>85</v>
      </c>
      <c r="AH59" s="31" t="s">
        <v>85</v>
      </c>
      <c r="AI59" s="31" t="s">
        <v>85</v>
      </c>
      <c r="AJ59" s="31" t="s">
        <v>85</v>
      </c>
      <c r="AK59" s="31" t="s">
        <v>85</v>
      </c>
      <c r="AL59" s="31" t="s">
        <v>85</v>
      </c>
      <c r="AM59" s="48"/>
      <c r="AN59" s="48"/>
      <c r="AO59" s="31" t="s">
        <v>85</v>
      </c>
      <c r="AP59" s="31"/>
      <c r="AQ59" s="31" t="s">
        <v>85</v>
      </c>
      <c r="AR59" s="31" t="s">
        <v>85</v>
      </c>
      <c r="AS59" s="31" t="s">
        <v>85</v>
      </c>
      <c r="AT59" s="31" t="s">
        <v>85</v>
      </c>
      <c r="AU59" s="47"/>
      <c r="AV59" s="47" t="s">
        <v>398</v>
      </c>
      <c r="AW59" s="47" t="s">
        <v>398</v>
      </c>
      <c r="AX59" s="47"/>
      <c r="AY59" s="47"/>
      <c r="AZ59" s="47"/>
      <c r="BA59" s="47"/>
      <c r="BB59" s="47"/>
      <c r="BC59" s="47"/>
      <c r="BD59" s="47"/>
      <c r="BE59" s="47"/>
      <c r="BF59" s="47"/>
      <c r="BG59" s="47"/>
      <c r="BH59" s="47"/>
      <c r="BI59" s="47"/>
      <c r="BJ59" s="47"/>
    </row>
    <row r="60" spans="1:62" ht="76.5" hidden="1" customHeight="1" x14ac:dyDescent="0.25">
      <c r="A60" s="22">
        <v>56</v>
      </c>
      <c r="B60" s="59" t="s">
        <v>390</v>
      </c>
      <c r="C60" s="24" t="s">
        <v>399</v>
      </c>
      <c r="D60" s="17" t="s">
        <v>400</v>
      </c>
      <c r="E60" s="25" t="s">
        <v>401</v>
      </c>
      <c r="F60" s="25"/>
      <c r="G60" s="26" t="s">
        <v>402</v>
      </c>
      <c r="H60" s="31" t="s">
        <v>403</v>
      </c>
      <c r="I60" s="32" t="s">
        <v>403</v>
      </c>
      <c r="J60" s="32"/>
      <c r="K60" s="32" t="s">
        <v>403</v>
      </c>
      <c r="L60" s="32" t="s">
        <v>403</v>
      </c>
      <c r="M60" s="32" t="s">
        <v>404</v>
      </c>
      <c r="N60" s="32" t="s">
        <v>404</v>
      </c>
      <c r="O60" s="32" t="s">
        <v>404</v>
      </c>
      <c r="P60" s="32"/>
      <c r="Q60" s="32"/>
      <c r="R60" s="32" t="s">
        <v>403</v>
      </c>
      <c r="S60" s="47"/>
      <c r="T60" s="32" t="s">
        <v>403</v>
      </c>
      <c r="U60" s="32" t="s">
        <v>403</v>
      </c>
      <c r="V60" s="32" t="s">
        <v>404</v>
      </c>
      <c r="W60" s="32"/>
      <c r="X60" s="32" t="s">
        <v>403</v>
      </c>
      <c r="Y60" s="32" t="s">
        <v>403</v>
      </c>
      <c r="Z60" s="32" t="s">
        <v>403</v>
      </c>
      <c r="AA60" s="47"/>
      <c r="AB60" s="32" t="s">
        <v>403</v>
      </c>
      <c r="AC60" s="32" t="s">
        <v>403</v>
      </c>
      <c r="AD60" s="32" t="s">
        <v>404</v>
      </c>
      <c r="AE60" s="32" t="s">
        <v>403</v>
      </c>
      <c r="AF60" s="32" t="s">
        <v>403</v>
      </c>
      <c r="AG60" s="32" t="s">
        <v>403</v>
      </c>
      <c r="AH60" s="32" t="s">
        <v>403</v>
      </c>
      <c r="AI60" s="32" t="s">
        <v>403</v>
      </c>
      <c r="AJ60" s="32" t="s">
        <v>403</v>
      </c>
      <c r="AK60" s="32" t="s">
        <v>404</v>
      </c>
      <c r="AL60" s="32" t="s">
        <v>403</v>
      </c>
      <c r="AM60" s="47"/>
      <c r="AN60" s="47"/>
      <c r="AO60" s="32" t="s">
        <v>404</v>
      </c>
      <c r="AP60" s="32"/>
      <c r="AQ60" s="32" t="s">
        <v>404</v>
      </c>
      <c r="AR60" s="32" t="s">
        <v>404</v>
      </c>
      <c r="AS60" s="32" t="s">
        <v>404</v>
      </c>
      <c r="AT60" s="32" t="s">
        <v>404</v>
      </c>
      <c r="AU60" s="32"/>
      <c r="AV60" s="32" t="s">
        <v>403</v>
      </c>
      <c r="AW60" s="32" t="s">
        <v>403</v>
      </c>
      <c r="AX60" s="32"/>
      <c r="AY60" s="47"/>
      <c r="AZ60" s="47"/>
      <c r="BA60" s="47"/>
      <c r="BB60" s="47"/>
      <c r="BC60" s="47"/>
      <c r="BD60" s="47"/>
      <c r="BE60" s="47"/>
      <c r="BF60" s="47"/>
      <c r="BG60" s="47"/>
      <c r="BH60" s="47"/>
      <c r="BI60" s="47"/>
      <c r="BJ60" s="47"/>
    </row>
    <row r="61" spans="1:62" ht="93" hidden="1" customHeight="1" x14ac:dyDescent="0.25">
      <c r="A61" s="22">
        <v>57</v>
      </c>
      <c r="B61" s="59" t="s">
        <v>390</v>
      </c>
      <c r="C61" s="24" t="s">
        <v>405</v>
      </c>
      <c r="D61" s="17" t="s">
        <v>406</v>
      </c>
      <c r="E61" s="25" t="s">
        <v>407</v>
      </c>
      <c r="F61" s="25"/>
      <c r="G61" s="26" t="s">
        <v>251</v>
      </c>
      <c r="H61" s="31" t="s">
        <v>86</v>
      </c>
      <c r="I61" s="31" t="s">
        <v>86</v>
      </c>
      <c r="J61" s="31"/>
      <c r="K61" s="31" t="s">
        <v>86</v>
      </c>
      <c r="L61" s="31" t="s">
        <v>86</v>
      </c>
      <c r="M61" s="31" t="s">
        <v>86</v>
      </c>
      <c r="N61" s="31" t="s">
        <v>86</v>
      </c>
      <c r="O61" s="31" t="s">
        <v>86</v>
      </c>
      <c r="P61" s="31"/>
      <c r="Q61" s="31"/>
      <c r="R61" s="31" t="s">
        <v>86</v>
      </c>
      <c r="S61" s="31"/>
      <c r="T61" s="31" t="s">
        <v>86</v>
      </c>
      <c r="U61" s="31" t="s">
        <v>86</v>
      </c>
      <c r="V61" s="31" t="s">
        <v>86</v>
      </c>
      <c r="W61" s="31"/>
      <c r="X61" s="31" t="s">
        <v>86</v>
      </c>
      <c r="Y61" s="31" t="s">
        <v>86</v>
      </c>
      <c r="Z61" s="31" t="s">
        <v>86</v>
      </c>
      <c r="AA61" s="31"/>
      <c r="AB61" s="31" t="s">
        <v>86</v>
      </c>
      <c r="AC61" s="31" t="s">
        <v>86</v>
      </c>
      <c r="AD61" s="31" t="s">
        <v>86</v>
      </c>
      <c r="AE61" s="31" t="s">
        <v>86</v>
      </c>
      <c r="AF61" s="31" t="s">
        <v>86</v>
      </c>
      <c r="AG61" s="31" t="s">
        <v>86</v>
      </c>
      <c r="AH61" s="31" t="s">
        <v>86</v>
      </c>
      <c r="AI61" s="31" t="s">
        <v>86</v>
      </c>
      <c r="AJ61" s="31" t="s">
        <v>86</v>
      </c>
      <c r="AK61" s="31" t="s">
        <v>86</v>
      </c>
      <c r="AL61" s="31" t="s">
        <v>86</v>
      </c>
      <c r="AM61" s="31"/>
      <c r="AN61" s="31"/>
      <c r="AO61" s="31" t="s">
        <v>86</v>
      </c>
      <c r="AP61" s="31"/>
      <c r="AQ61" s="31" t="s">
        <v>86</v>
      </c>
      <c r="AR61" s="31" t="s">
        <v>86</v>
      </c>
      <c r="AS61" s="31" t="s">
        <v>86</v>
      </c>
      <c r="AT61" s="31" t="s">
        <v>86</v>
      </c>
      <c r="AU61" s="31"/>
      <c r="AV61" s="31" t="s">
        <v>86</v>
      </c>
      <c r="AW61" s="31" t="s">
        <v>86</v>
      </c>
      <c r="AX61" s="31"/>
      <c r="AY61" s="31"/>
      <c r="AZ61" s="31" t="s">
        <v>234</v>
      </c>
      <c r="BA61" s="31" t="s">
        <v>234</v>
      </c>
      <c r="BB61" s="31" t="s">
        <v>234</v>
      </c>
      <c r="BC61" s="31" t="s">
        <v>234</v>
      </c>
      <c r="BD61" s="31" t="s">
        <v>234</v>
      </c>
      <c r="BE61" s="31" t="s">
        <v>234</v>
      </c>
      <c r="BF61" s="31" t="s">
        <v>234</v>
      </c>
      <c r="BG61" s="31" t="s">
        <v>234</v>
      </c>
      <c r="BH61" s="31" t="s">
        <v>234</v>
      </c>
      <c r="BI61" s="31" t="s">
        <v>234</v>
      </c>
      <c r="BJ61" s="31" t="s">
        <v>234</v>
      </c>
    </row>
    <row r="62" spans="1:62" ht="92.25" hidden="1" customHeight="1" x14ac:dyDescent="0.25">
      <c r="A62" s="22">
        <v>58</v>
      </c>
      <c r="B62" s="59" t="s">
        <v>390</v>
      </c>
      <c r="C62" s="24" t="s">
        <v>408</v>
      </c>
      <c r="D62" s="17" t="s">
        <v>409</v>
      </c>
      <c r="E62" s="25" t="s">
        <v>410</v>
      </c>
      <c r="F62" s="25" t="s">
        <v>411</v>
      </c>
      <c r="G62" s="26" t="s">
        <v>251</v>
      </c>
      <c r="H62" s="31" t="s">
        <v>85</v>
      </c>
      <c r="I62" s="32" t="s">
        <v>85</v>
      </c>
      <c r="J62" s="32"/>
      <c r="K62" s="32" t="s">
        <v>86</v>
      </c>
      <c r="L62" s="32" t="s">
        <v>85</v>
      </c>
      <c r="M62" s="32" t="s">
        <v>86</v>
      </c>
      <c r="N62" s="32" t="s">
        <v>85</v>
      </c>
      <c r="O62" s="32" t="s">
        <v>86</v>
      </c>
      <c r="P62" s="32"/>
      <c r="Q62" s="32"/>
      <c r="R62" s="32" t="s">
        <v>85</v>
      </c>
      <c r="S62" s="32"/>
      <c r="T62" s="32" t="s">
        <v>85</v>
      </c>
      <c r="U62" s="32" t="s">
        <v>85</v>
      </c>
      <c r="V62" s="32" t="s">
        <v>85</v>
      </c>
      <c r="W62" s="32"/>
      <c r="X62" s="32" t="s">
        <v>85</v>
      </c>
      <c r="Y62" s="32" t="s">
        <v>85</v>
      </c>
      <c r="Z62" s="32" t="s">
        <v>85</v>
      </c>
      <c r="AA62" s="32"/>
      <c r="AB62" s="32" t="s">
        <v>85</v>
      </c>
      <c r="AC62" s="32" t="s">
        <v>85</v>
      </c>
      <c r="AD62" s="32" t="s">
        <v>85</v>
      </c>
      <c r="AE62" s="32" t="s">
        <v>85</v>
      </c>
      <c r="AF62" s="32" t="s">
        <v>85</v>
      </c>
      <c r="AG62" s="32" t="s">
        <v>85</v>
      </c>
      <c r="AH62" s="32" t="s">
        <v>85</v>
      </c>
      <c r="AI62" s="32" t="s">
        <v>85</v>
      </c>
      <c r="AJ62" s="32" t="s">
        <v>85</v>
      </c>
      <c r="AK62" s="32" t="s">
        <v>85</v>
      </c>
      <c r="AL62" s="32" t="s">
        <v>85</v>
      </c>
      <c r="AM62" s="32"/>
      <c r="AN62" s="32"/>
      <c r="AO62" s="32" t="s">
        <v>85</v>
      </c>
      <c r="AP62" s="32"/>
      <c r="AQ62" s="32" t="s">
        <v>85</v>
      </c>
      <c r="AR62" s="32" t="s">
        <v>85</v>
      </c>
      <c r="AS62" s="32" t="s">
        <v>85</v>
      </c>
      <c r="AT62" s="32" t="s">
        <v>85</v>
      </c>
      <c r="AU62" s="32"/>
      <c r="AV62" s="32" t="s">
        <v>85</v>
      </c>
      <c r="AW62" s="32" t="s">
        <v>85</v>
      </c>
      <c r="AX62" s="32"/>
      <c r="AY62" s="32"/>
      <c r="AZ62" s="32"/>
      <c r="BA62" s="32"/>
      <c r="BB62" s="32"/>
      <c r="BC62" s="32"/>
      <c r="BD62" s="32"/>
      <c r="BE62" s="32"/>
      <c r="BF62" s="32"/>
      <c r="BG62" s="32"/>
      <c r="BH62" s="32"/>
      <c r="BI62" s="32"/>
      <c r="BJ62" s="32"/>
    </row>
    <row r="63" spans="1:62" ht="135" hidden="1" x14ac:dyDescent="0.25">
      <c r="A63" s="22">
        <v>59</v>
      </c>
      <c r="B63" s="59" t="s">
        <v>390</v>
      </c>
      <c r="C63" s="24" t="s">
        <v>412</v>
      </c>
      <c r="D63" s="17" t="s">
        <v>413</v>
      </c>
      <c r="E63" s="25" t="s">
        <v>414</v>
      </c>
      <c r="F63" s="25" t="s">
        <v>415</v>
      </c>
      <c r="G63" s="26" t="s">
        <v>353</v>
      </c>
      <c r="H63" s="31" t="str">
        <f>IF(H62="NE","X","")</f>
        <v>X</v>
      </c>
      <c r="I63" s="32" t="str">
        <f>IF(I62="NE","X","")</f>
        <v>X</v>
      </c>
      <c r="J63" s="32"/>
      <c r="K63" s="32" t="s">
        <v>86</v>
      </c>
      <c r="L63" s="32" t="str">
        <f>IF(L62="NE","X","")</f>
        <v>X</v>
      </c>
      <c r="M63" s="32" t="s">
        <v>86</v>
      </c>
      <c r="N63" s="32" t="str">
        <f>IF(N62="NE","X","")</f>
        <v>X</v>
      </c>
      <c r="O63" s="32" t="s">
        <v>86</v>
      </c>
      <c r="P63" s="32"/>
      <c r="Q63" s="32"/>
      <c r="R63" s="32" t="str">
        <f>IF(R62="NE","X","")</f>
        <v>X</v>
      </c>
      <c r="S63" s="47"/>
      <c r="T63" s="32" t="str">
        <f>IF(T62="NE","X","")</f>
        <v>X</v>
      </c>
      <c r="U63" s="32" t="str">
        <f>IF(U62="NE","X","")</f>
        <v>X</v>
      </c>
      <c r="V63" s="32" t="str">
        <f>IF(V62="NE","X","")</f>
        <v>X</v>
      </c>
      <c r="W63" s="32"/>
      <c r="X63" s="32" t="str">
        <f>IF(X62="NE","X","")</f>
        <v>X</v>
      </c>
      <c r="Y63" s="32" t="str">
        <f>IF(Y62="NE","X","")</f>
        <v>X</v>
      </c>
      <c r="Z63" s="32" t="str">
        <f>IF(Z62="NE","X","")</f>
        <v>X</v>
      </c>
      <c r="AA63" s="47"/>
      <c r="AB63" s="32" t="str">
        <f t="shared" ref="AB63:AL63" si="23">IF(AB62="NE","X","")</f>
        <v>X</v>
      </c>
      <c r="AC63" s="32" t="str">
        <f t="shared" si="23"/>
        <v>X</v>
      </c>
      <c r="AD63" s="32" t="str">
        <f t="shared" si="23"/>
        <v>X</v>
      </c>
      <c r="AE63" s="32" t="str">
        <f t="shared" si="23"/>
        <v>X</v>
      </c>
      <c r="AF63" s="32" t="str">
        <f t="shared" si="23"/>
        <v>X</v>
      </c>
      <c r="AG63" s="32" t="str">
        <f t="shared" si="23"/>
        <v>X</v>
      </c>
      <c r="AH63" s="32" t="str">
        <f t="shared" si="23"/>
        <v>X</v>
      </c>
      <c r="AI63" s="32" t="str">
        <f t="shared" si="23"/>
        <v>X</v>
      </c>
      <c r="AJ63" s="32" t="str">
        <f t="shared" si="23"/>
        <v>X</v>
      </c>
      <c r="AK63" s="32" t="str">
        <f t="shared" si="23"/>
        <v>X</v>
      </c>
      <c r="AL63" s="32" t="str">
        <f t="shared" si="23"/>
        <v>X</v>
      </c>
      <c r="AM63" s="47"/>
      <c r="AN63" s="47"/>
      <c r="AO63" s="32" t="str">
        <f>IF(AO62="NE","X","")</f>
        <v>X</v>
      </c>
      <c r="AP63" s="32"/>
      <c r="AQ63" s="32" t="str">
        <f>IF(AQ62="NE","X","")</f>
        <v>X</v>
      </c>
      <c r="AR63" s="47" t="str">
        <f>IF(AR62="NE","X","")</f>
        <v>X</v>
      </c>
      <c r="AS63" s="32" t="str">
        <f>IF(AS62="NE","X","")</f>
        <v>X</v>
      </c>
      <c r="AT63" s="32" t="str">
        <f>IF(AT62="NE","X","")</f>
        <v>X</v>
      </c>
      <c r="AU63" s="32"/>
      <c r="AV63" s="32"/>
      <c r="AW63" s="32"/>
      <c r="AX63" s="32"/>
      <c r="AY63" s="32"/>
      <c r="AZ63" s="32" t="str">
        <f t="shared" ref="AZ63:BJ63" si="24">IF(AZ62="NE","X","")</f>
        <v/>
      </c>
      <c r="BA63" s="32" t="str">
        <f t="shared" si="24"/>
        <v/>
      </c>
      <c r="BB63" s="32" t="str">
        <f t="shared" si="24"/>
        <v/>
      </c>
      <c r="BC63" s="32" t="str">
        <f t="shared" si="24"/>
        <v/>
      </c>
      <c r="BD63" s="32" t="str">
        <f t="shared" si="24"/>
        <v/>
      </c>
      <c r="BE63" s="32" t="str">
        <f t="shared" si="24"/>
        <v/>
      </c>
      <c r="BF63" s="32" t="str">
        <f t="shared" si="24"/>
        <v/>
      </c>
      <c r="BG63" s="32" t="str">
        <f t="shared" si="24"/>
        <v/>
      </c>
      <c r="BH63" s="32" t="str">
        <f t="shared" si="24"/>
        <v/>
      </c>
      <c r="BI63" s="32" t="str">
        <f t="shared" si="24"/>
        <v/>
      </c>
      <c r="BJ63" s="32" t="str">
        <f t="shared" si="24"/>
        <v/>
      </c>
    </row>
    <row r="64" spans="1:62" ht="82.5" hidden="1" customHeight="1" x14ac:dyDescent="0.25">
      <c r="A64" s="22">
        <v>60</v>
      </c>
      <c r="B64" s="63" t="s">
        <v>416</v>
      </c>
      <c r="C64" s="24" t="s">
        <v>417</v>
      </c>
      <c r="D64" s="17" t="s">
        <v>418</v>
      </c>
      <c r="E64" s="25" t="s">
        <v>419</v>
      </c>
      <c r="F64" s="25" t="s">
        <v>420</v>
      </c>
      <c r="G64" s="26" t="s">
        <v>84</v>
      </c>
      <c r="H64" s="31" t="s">
        <v>234</v>
      </c>
      <c r="I64" s="31" t="s">
        <v>234</v>
      </c>
      <c r="J64" s="31"/>
      <c r="K64" s="31" t="s">
        <v>234</v>
      </c>
      <c r="L64" s="31" t="s">
        <v>234</v>
      </c>
      <c r="M64" s="31" t="s">
        <v>234</v>
      </c>
      <c r="N64" s="31" t="s">
        <v>234</v>
      </c>
      <c r="O64" s="31" t="s">
        <v>234</v>
      </c>
      <c r="P64" s="31"/>
      <c r="Q64" s="31"/>
      <c r="R64" s="31" t="s">
        <v>234</v>
      </c>
      <c r="S64" s="31"/>
      <c r="T64" s="31" t="s">
        <v>234</v>
      </c>
      <c r="U64" s="31" t="s">
        <v>234</v>
      </c>
      <c r="V64" s="31" t="s">
        <v>234</v>
      </c>
      <c r="W64" s="31"/>
      <c r="X64" s="31" t="s">
        <v>234</v>
      </c>
      <c r="Y64" s="31" t="s">
        <v>234</v>
      </c>
      <c r="Z64" s="31" t="s">
        <v>234</v>
      </c>
      <c r="AA64" s="31"/>
      <c r="AB64" s="31" t="s">
        <v>234</v>
      </c>
      <c r="AC64" s="31" t="s">
        <v>234</v>
      </c>
      <c r="AD64" s="31" t="s">
        <v>234</v>
      </c>
      <c r="AE64" s="31" t="s">
        <v>234</v>
      </c>
      <c r="AF64" s="31" t="s">
        <v>234</v>
      </c>
      <c r="AG64" s="31" t="s">
        <v>234</v>
      </c>
      <c r="AH64" s="31" t="s">
        <v>234</v>
      </c>
      <c r="AI64" s="31" t="s">
        <v>234</v>
      </c>
      <c r="AJ64" s="31" t="s">
        <v>234</v>
      </c>
      <c r="AK64" s="31" t="s">
        <v>234</v>
      </c>
      <c r="AL64" s="31" t="s">
        <v>234</v>
      </c>
      <c r="AM64" s="31"/>
      <c r="AN64" s="31"/>
      <c r="AO64" s="31" t="s">
        <v>234</v>
      </c>
      <c r="AP64" s="31"/>
      <c r="AQ64" s="31" t="s">
        <v>234</v>
      </c>
      <c r="AR64" s="31" t="s">
        <v>234</v>
      </c>
      <c r="AS64" s="31" t="s">
        <v>234</v>
      </c>
      <c r="AT64" s="31" t="s">
        <v>234</v>
      </c>
      <c r="AU64" s="31"/>
      <c r="AV64" s="31" t="s">
        <v>234</v>
      </c>
      <c r="AW64" s="31" t="s">
        <v>234</v>
      </c>
      <c r="AX64" s="31"/>
      <c r="AY64" s="31"/>
      <c r="AZ64" s="31" t="s">
        <v>234</v>
      </c>
      <c r="BA64" s="31" t="s">
        <v>234</v>
      </c>
      <c r="BB64" s="31" t="s">
        <v>234</v>
      </c>
      <c r="BC64" s="31" t="s">
        <v>234</v>
      </c>
      <c r="BD64" s="31" t="s">
        <v>234</v>
      </c>
      <c r="BE64" s="31" t="s">
        <v>234</v>
      </c>
      <c r="BF64" s="31" t="s">
        <v>234</v>
      </c>
      <c r="BG64" s="31" t="s">
        <v>234</v>
      </c>
      <c r="BH64" s="31" t="s">
        <v>234</v>
      </c>
      <c r="BI64" s="31" t="s">
        <v>234</v>
      </c>
      <c r="BJ64" s="31" t="s">
        <v>234</v>
      </c>
    </row>
    <row r="65" spans="1:62" ht="61.5" hidden="1" customHeight="1" x14ac:dyDescent="0.25">
      <c r="A65" s="22">
        <v>61</v>
      </c>
      <c r="B65" s="63" t="s">
        <v>416</v>
      </c>
      <c r="C65" s="24" t="s">
        <v>421</v>
      </c>
      <c r="D65" s="17" t="s">
        <v>422</v>
      </c>
      <c r="E65" s="25" t="s">
        <v>423</v>
      </c>
      <c r="F65" s="25"/>
      <c r="G65" s="26" t="s">
        <v>251</v>
      </c>
      <c r="H65" s="31" t="s">
        <v>234</v>
      </c>
      <c r="I65" s="32" t="s">
        <v>234</v>
      </c>
      <c r="J65" s="32"/>
      <c r="K65" s="32" t="s">
        <v>234</v>
      </c>
      <c r="L65" s="32" t="s">
        <v>234</v>
      </c>
      <c r="M65" s="31" t="s">
        <v>234</v>
      </c>
      <c r="N65" s="32" t="s">
        <v>234</v>
      </c>
      <c r="O65" s="32" t="s">
        <v>234</v>
      </c>
      <c r="P65" s="32"/>
      <c r="Q65" s="32"/>
      <c r="R65" s="31" t="s">
        <v>234</v>
      </c>
      <c r="S65" s="32"/>
      <c r="T65" s="32" t="s">
        <v>234</v>
      </c>
      <c r="U65" s="32" t="s">
        <v>234</v>
      </c>
      <c r="V65" s="32" t="s">
        <v>234</v>
      </c>
      <c r="W65" s="31"/>
      <c r="X65" s="32" t="s">
        <v>234</v>
      </c>
      <c r="Y65" s="32" t="s">
        <v>234</v>
      </c>
      <c r="Z65" s="32" t="s">
        <v>234</v>
      </c>
      <c r="AA65" s="32"/>
      <c r="AB65" s="31" t="s">
        <v>234</v>
      </c>
      <c r="AC65" s="32" t="s">
        <v>234</v>
      </c>
      <c r="AD65" s="32" t="s">
        <v>234</v>
      </c>
      <c r="AE65" s="32" t="s">
        <v>234</v>
      </c>
      <c r="AF65" s="32" t="s">
        <v>234</v>
      </c>
      <c r="AG65" s="31" t="s">
        <v>234</v>
      </c>
      <c r="AH65" s="32" t="s">
        <v>234</v>
      </c>
      <c r="AI65" s="32" t="s">
        <v>234</v>
      </c>
      <c r="AJ65" s="32" t="s">
        <v>234</v>
      </c>
      <c r="AK65" s="32" t="s">
        <v>234</v>
      </c>
      <c r="AL65" s="31" t="s">
        <v>234</v>
      </c>
      <c r="AM65" s="32"/>
      <c r="AN65" s="32"/>
      <c r="AO65" s="32" t="s">
        <v>234</v>
      </c>
      <c r="AP65" s="32"/>
      <c r="AQ65" s="31" t="s">
        <v>234</v>
      </c>
      <c r="AR65" s="32" t="s">
        <v>234</v>
      </c>
      <c r="AS65" s="32" t="s">
        <v>234</v>
      </c>
      <c r="AT65" s="32" t="s">
        <v>234</v>
      </c>
      <c r="AU65" s="32"/>
      <c r="AV65" s="31" t="s">
        <v>234</v>
      </c>
      <c r="AW65" s="32" t="s">
        <v>234</v>
      </c>
      <c r="AX65" s="32"/>
      <c r="AY65" s="32"/>
      <c r="AZ65" s="32" t="s">
        <v>234</v>
      </c>
      <c r="BA65" s="31" t="s">
        <v>234</v>
      </c>
      <c r="BB65" s="32" t="s">
        <v>234</v>
      </c>
      <c r="BC65" s="32" t="s">
        <v>234</v>
      </c>
      <c r="BD65" s="32" t="s">
        <v>234</v>
      </c>
      <c r="BE65" s="32" t="s">
        <v>234</v>
      </c>
      <c r="BF65" s="31" t="s">
        <v>234</v>
      </c>
      <c r="BG65" s="32" t="s">
        <v>234</v>
      </c>
      <c r="BH65" s="32" t="s">
        <v>234</v>
      </c>
      <c r="BI65" s="32" t="s">
        <v>234</v>
      </c>
      <c r="BJ65" s="32" t="s">
        <v>234</v>
      </c>
    </row>
    <row r="66" spans="1:62" ht="70.5" hidden="1" customHeight="1" x14ac:dyDescent="0.25">
      <c r="A66" s="22">
        <v>62</v>
      </c>
      <c r="B66" s="63" t="s">
        <v>416</v>
      </c>
      <c r="C66" s="24" t="s">
        <v>424</v>
      </c>
      <c r="D66" s="17" t="s">
        <v>425</v>
      </c>
      <c r="E66" s="25">
        <v>35</v>
      </c>
      <c r="F66" s="25"/>
      <c r="G66" s="26" t="s">
        <v>426</v>
      </c>
      <c r="H66" s="31" t="s">
        <v>234</v>
      </c>
      <c r="I66" s="31" t="s">
        <v>234</v>
      </c>
      <c r="J66" s="31"/>
      <c r="K66" s="31" t="s">
        <v>234</v>
      </c>
      <c r="L66" s="31" t="s">
        <v>234</v>
      </c>
      <c r="M66" s="31" t="s">
        <v>234</v>
      </c>
      <c r="N66" s="31" t="s">
        <v>234</v>
      </c>
      <c r="O66" s="31" t="s">
        <v>234</v>
      </c>
      <c r="P66" s="31"/>
      <c r="Q66" s="31"/>
      <c r="R66" s="31" t="s">
        <v>234</v>
      </c>
      <c r="S66" s="31"/>
      <c r="T66" s="31" t="s">
        <v>234</v>
      </c>
      <c r="U66" s="31" t="s">
        <v>234</v>
      </c>
      <c r="V66" s="31" t="s">
        <v>234</v>
      </c>
      <c r="W66" s="31"/>
      <c r="X66" s="31" t="s">
        <v>234</v>
      </c>
      <c r="Y66" s="31" t="s">
        <v>234</v>
      </c>
      <c r="Z66" s="31" t="s">
        <v>234</v>
      </c>
      <c r="AA66" s="31"/>
      <c r="AB66" s="31" t="s">
        <v>234</v>
      </c>
      <c r="AC66" s="31" t="s">
        <v>234</v>
      </c>
      <c r="AD66" s="31" t="s">
        <v>234</v>
      </c>
      <c r="AE66" s="31" t="s">
        <v>234</v>
      </c>
      <c r="AF66" s="31" t="s">
        <v>234</v>
      </c>
      <c r="AG66" s="31" t="s">
        <v>234</v>
      </c>
      <c r="AH66" s="31" t="s">
        <v>234</v>
      </c>
      <c r="AI66" s="31" t="s">
        <v>234</v>
      </c>
      <c r="AJ66" s="31" t="s">
        <v>234</v>
      </c>
      <c r="AK66" s="31" t="s">
        <v>234</v>
      </c>
      <c r="AL66" s="31" t="s">
        <v>234</v>
      </c>
      <c r="AM66" s="31"/>
      <c r="AN66" s="31"/>
      <c r="AO66" s="31" t="s">
        <v>234</v>
      </c>
      <c r="AP66" s="31"/>
      <c r="AQ66" s="31" t="s">
        <v>234</v>
      </c>
      <c r="AR66" s="31" t="s">
        <v>234</v>
      </c>
      <c r="AS66" s="31" t="s">
        <v>234</v>
      </c>
      <c r="AT66" s="31" t="s">
        <v>234</v>
      </c>
      <c r="AU66" s="31"/>
      <c r="AV66" s="31" t="s">
        <v>234</v>
      </c>
      <c r="AW66" s="31" t="s">
        <v>234</v>
      </c>
      <c r="AX66" s="31"/>
      <c r="AY66" s="31"/>
      <c r="AZ66" s="31" t="s">
        <v>234</v>
      </c>
      <c r="BA66" s="31" t="s">
        <v>234</v>
      </c>
      <c r="BB66" s="31" t="s">
        <v>234</v>
      </c>
      <c r="BC66" s="31" t="s">
        <v>234</v>
      </c>
      <c r="BD66" s="31" t="s">
        <v>234</v>
      </c>
      <c r="BE66" s="31" t="s">
        <v>234</v>
      </c>
      <c r="BF66" s="31" t="s">
        <v>234</v>
      </c>
      <c r="BG66" s="31" t="s">
        <v>234</v>
      </c>
      <c r="BH66" s="31" t="s">
        <v>234</v>
      </c>
      <c r="BI66" s="31" t="s">
        <v>234</v>
      </c>
      <c r="BJ66" s="31" t="s">
        <v>234</v>
      </c>
    </row>
    <row r="67" spans="1:62" ht="65.25" hidden="1" customHeight="1" x14ac:dyDescent="0.25">
      <c r="A67" s="22">
        <v>63</v>
      </c>
      <c r="B67" s="63" t="s">
        <v>416</v>
      </c>
      <c r="C67" s="24" t="s">
        <v>427</v>
      </c>
      <c r="D67" s="17" t="s">
        <v>428</v>
      </c>
      <c r="E67" s="25" t="s">
        <v>429</v>
      </c>
      <c r="F67" s="25"/>
      <c r="G67" s="26" t="s">
        <v>430</v>
      </c>
      <c r="H67" s="31" t="str">
        <f>IF(H66="NE","X","")</f>
        <v>X</v>
      </c>
      <c r="I67" s="31" t="str">
        <f>IF(I66="NE","X","")</f>
        <v>X</v>
      </c>
      <c r="J67" s="31"/>
      <c r="K67" s="31" t="str">
        <f>IF(K66="NE","X","")</f>
        <v>X</v>
      </c>
      <c r="L67" s="31" t="str">
        <f>IF(L66="NE","X","")</f>
        <v>X</v>
      </c>
      <c r="M67" s="31" t="str">
        <f>IF(M66="NE","X","")</f>
        <v>X</v>
      </c>
      <c r="N67" s="31" t="str">
        <f>IF(N66="NE","X","")</f>
        <v>X</v>
      </c>
      <c r="O67" s="31" t="str">
        <f>IF(O66="NE","X","")</f>
        <v>X</v>
      </c>
      <c r="P67" s="31"/>
      <c r="Q67" s="31" t="str">
        <f>IF(Q66="NE","X","")</f>
        <v/>
      </c>
      <c r="R67" s="31" t="str">
        <f>IF(R66="NE","X","")</f>
        <v>X</v>
      </c>
      <c r="S67" s="31"/>
      <c r="T67" s="31" t="str">
        <f>IF(T66="NE","X","")</f>
        <v>X</v>
      </c>
      <c r="U67" s="31" t="str">
        <f>IF(U66="NE","X","")</f>
        <v>X</v>
      </c>
      <c r="V67" s="31" t="str">
        <f>IF(V66="NE","X","")</f>
        <v>X</v>
      </c>
      <c r="W67" s="31"/>
      <c r="X67" s="31" t="str">
        <f>IF(X66="NE","X","")</f>
        <v>X</v>
      </c>
      <c r="Y67" s="31" t="str">
        <f>IF(Y66="NE","X","")</f>
        <v>X</v>
      </c>
      <c r="Z67" s="31" t="str">
        <f>IF(Z66="NE","X","")</f>
        <v>X</v>
      </c>
      <c r="AA67" s="31"/>
      <c r="AB67" s="31" t="str">
        <f t="shared" ref="AB67:AL67" si="25">IF(AB66="NE","X","")</f>
        <v>X</v>
      </c>
      <c r="AC67" s="31" t="str">
        <f t="shared" si="25"/>
        <v>X</v>
      </c>
      <c r="AD67" s="31" t="str">
        <f t="shared" si="25"/>
        <v>X</v>
      </c>
      <c r="AE67" s="31" t="str">
        <f t="shared" si="25"/>
        <v>X</v>
      </c>
      <c r="AF67" s="31" t="str">
        <f t="shared" si="25"/>
        <v>X</v>
      </c>
      <c r="AG67" s="31" t="str">
        <f t="shared" si="25"/>
        <v>X</v>
      </c>
      <c r="AH67" s="31" t="str">
        <f t="shared" si="25"/>
        <v>X</v>
      </c>
      <c r="AI67" s="31" t="str">
        <f t="shared" si="25"/>
        <v>X</v>
      </c>
      <c r="AJ67" s="31" t="str">
        <f t="shared" si="25"/>
        <v>X</v>
      </c>
      <c r="AK67" s="31" t="str">
        <f t="shared" si="25"/>
        <v>X</v>
      </c>
      <c r="AL67" s="31" t="str">
        <f t="shared" si="25"/>
        <v>X</v>
      </c>
      <c r="AM67" s="31"/>
      <c r="AN67" s="31"/>
      <c r="AO67" s="31" t="str">
        <f>IF(AO66="NE","X","")</f>
        <v>X</v>
      </c>
      <c r="AP67" s="31"/>
      <c r="AQ67" s="31" t="str">
        <f>IF(AQ66="NE","X","")</f>
        <v>X</v>
      </c>
      <c r="AR67" s="31" t="str">
        <f>IF(AR66="NE","X","")</f>
        <v>X</v>
      </c>
      <c r="AS67" s="31" t="str">
        <f>IF(AS66="NE","X","")</f>
        <v>X</v>
      </c>
      <c r="AT67" s="31" t="str">
        <f>IF(AT66="NE","X","")</f>
        <v>X</v>
      </c>
      <c r="AU67" s="31"/>
      <c r="AV67" s="31" t="str">
        <f>IF(AV66="NE","X","")</f>
        <v>X</v>
      </c>
      <c r="AW67" s="31" t="str">
        <f>IF(AW66="NE","X","")</f>
        <v>X</v>
      </c>
      <c r="AX67" s="31"/>
      <c r="AY67" s="31"/>
      <c r="AZ67" s="31" t="str">
        <f t="shared" ref="AZ67:BJ67" si="26">IF(AZ66="NE","X","")</f>
        <v>X</v>
      </c>
      <c r="BA67" s="31" t="str">
        <f t="shared" si="26"/>
        <v>X</v>
      </c>
      <c r="BB67" s="31" t="str">
        <f t="shared" si="26"/>
        <v>X</v>
      </c>
      <c r="BC67" s="31" t="str">
        <f t="shared" si="26"/>
        <v>X</v>
      </c>
      <c r="BD67" s="31" t="str">
        <f t="shared" si="26"/>
        <v>X</v>
      </c>
      <c r="BE67" s="31" t="str">
        <f t="shared" si="26"/>
        <v>X</v>
      </c>
      <c r="BF67" s="31" t="str">
        <f t="shared" si="26"/>
        <v>X</v>
      </c>
      <c r="BG67" s="31" t="str">
        <f t="shared" si="26"/>
        <v>X</v>
      </c>
      <c r="BH67" s="31" t="str">
        <f t="shared" si="26"/>
        <v>X</v>
      </c>
      <c r="BI67" s="31" t="str">
        <f t="shared" si="26"/>
        <v>X</v>
      </c>
      <c r="BJ67" s="31" t="str">
        <f t="shared" si="26"/>
        <v>X</v>
      </c>
    </row>
    <row r="68" spans="1:62" ht="150" hidden="1" x14ac:dyDescent="0.25">
      <c r="A68" s="22">
        <v>64</v>
      </c>
      <c r="B68" s="63" t="s">
        <v>416</v>
      </c>
      <c r="C68" s="24" t="s">
        <v>431</v>
      </c>
      <c r="D68" s="17" t="s">
        <v>432</v>
      </c>
      <c r="E68" s="25" t="s">
        <v>429</v>
      </c>
      <c r="F68" s="25"/>
      <c r="G68" s="26" t="s">
        <v>433</v>
      </c>
      <c r="H68" s="64" t="str">
        <f>IF(H66="NE","X","")</f>
        <v>X</v>
      </c>
      <c r="I68" s="64" t="str">
        <f>IF(I66="NE","X","")</f>
        <v>X</v>
      </c>
      <c r="J68" s="64"/>
      <c r="K68" s="64" t="str">
        <f>IF(K66="NE","X","")</f>
        <v>X</v>
      </c>
      <c r="L68" s="64" t="str">
        <f>IF(L66="NE","X","")</f>
        <v>X</v>
      </c>
      <c r="M68" s="64" t="str">
        <f>IF(M66="NE","X","")</f>
        <v>X</v>
      </c>
      <c r="N68" s="64" t="str">
        <f>IF(N66="NE","X","")</f>
        <v>X</v>
      </c>
      <c r="O68" s="64" t="str">
        <f>IF(O66="NE","X","")</f>
        <v>X</v>
      </c>
      <c r="P68" s="64"/>
      <c r="Q68" s="64" t="str">
        <f>IF(Q66="NE","X","")</f>
        <v/>
      </c>
      <c r="R68" s="64" t="str">
        <f>IF(R66="NE","X","")</f>
        <v>X</v>
      </c>
      <c r="S68" s="64"/>
      <c r="T68" s="64" t="str">
        <f>IF(T66="NE","X","")</f>
        <v>X</v>
      </c>
      <c r="U68" s="64" t="str">
        <f>IF(U66="NE","X","")</f>
        <v>X</v>
      </c>
      <c r="V68" s="64" t="str">
        <f>IF(V66="NE","X","")</f>
        <v>X</v>
      </c>
      <c r="W68" s="64"/>
      <c r="X68" s="64" t="str">
        <f>IF(X66="NE","X","")</f>
        <v>X</v>
      </c>
      <c r="Y68" s="64" t="str">
        <f>IF(Y66="NE","X","")</f>
        <v>X</v>
      </c>
      <c r="Z68" s="64" t="str">
        <f>IF(Z66="NE","X","")</f>
        <v>X</v>
      </c>
      <c r="AA68" s="64"/>
      <c r="AB68" s="64" t="str">
        <f t="shared" ref="AB68:AL68" si="27">IF(AB66="NE","X","")</f>
        <v>X</v>
      </c>
      <c r="AC68" s="64" t="str">
        <f t="shared" si="27"/>
        <v>X</v>
      </c>
      <c r="AD68" s="64" t="str">
        <f t="shared" si="27"/>
        <v>X</v>
      </c>
      <c r="AE68" s="64" t="str">
        <f t="shared" si="27"/>
        <v>X</v>
      </c>
      <c r="AF68" s="64" t="str">
        <f t="shared" si="27"/>
        <v>X</v>
      </c>
      <c r="AG68" s="64" t="str">
        <f t="shared" si="27"/>
        <v>X</v>
      </c>
      <c r="AH68" s="64" t="str">
        <f t="shared" si="27"/>
        <v>X</v>
      </c>
      <c r="AI68" s="64" t="str">
        <f t="shared" si="27"/>
        <v>X</v>
      </c>
      <c r="AJ68" s="64" t="str">
        <f t="shared" si="27"/>
        <v>X</v>
      </c>
      <c r="AK68" s="64" t="str">
        <f t="shared" si="27"/>
        <v>X</v>
      </c>
      <c r="AL68" s="64" t="str">
        <f t="shared" si="27"/>
        <v>X</v>
      </c>
      <c r="AM68" s="64"/>
      <c r="AN68" s="64"/>
      <c r="AO68" s="64" t="str">
        <f>IF(AO66="NE","X","")</f>
        <v>X</v>
      </c>
      <c r="AP68" s="64"/>
      <c r="AQ68" s="64" t="str">
        <f>IF(AQ66="NE","X","")</f>
        <v>X</v>
      </c>
      <c r="AR68" s="64" t="str">
        <f>IF(AR66="NE","X","")</f>
        <v>X</v>
      </c>
      <c r="AS68" s="64" t="str">
        <f>IF(AS66="NE","X","")</f>
        <v>X</v>
      </c>
      <c r="AT68" s="64" t="str">
        <f>IF(AT66="NE","X","")</f>
        <v>X</v>
      </c>
      <c r="AU68" s="64"/>
      <c r="AV68" s="64" t="str">
        <f>IF(AV66="NE","X","")</f>
        <v>X</v>
      </c>
      <c r="AW68" s="64" t="str">
        <f>IF(AW66="NE","X","")</f>
        <v>X</v>
      </c>
      <c r="AX68" s="64"/>
      <c r="AY68" s="64"/>
      <c r="AZ68" s="64" t="str">
        <f t="shared" ref="AZ68:BJ68" si="28">IF(AZ66="NE","X","")</f>
        <v>X</v>
      </c>
      <c r="BA68" s="64" t="str">
        <f t="shared" si="28"/>
        <v>X</v>
      </c>
      <c r="BB68" s="64" t="str">
        <f t="shared" si="28"/>
        <v>X</v>
      </c>
      <c r="BC68" s="64" t="str">
        <f t="shared" si="28"/>
        <v>X</v>
      </c>
      <c r="BD68" s="64" t="str">
        <f t="shared" si="28"/>
        <v>X</v>
      </c>
      <c r="BE68" s="64" t="str">
        <f t="shared" si="28"/>
        <v>X</v>
      </c>
      <c r="BF68" s="64" t="str">
        <f t="shared" si="28"/>
        <v>X</v>
      </c>
      <c r="BG68" s="64" t="str">
        <f t="shared" si="28"/>
        <v>X</v>
      </c>
      <c r="BH68" s="64" t="str">
        <f t="shared" si="28"/>
        <v>X</v>
      </c>
      <c r="BI68" s="64" t="str">
        <f t="shared" si="28"/>
        <v>X</v>
      </c>
      <c r="BJ68" s="64" t="str">
        <f t="shared" si="28"/>
        <v>X</v>
      </c>
    </row>
    <row r="70" spans="1:62" ht="30.75" customHeight="1" x14ac:dyDescent="0.35">
      <c r="C70" s="96" t="s">
        <v>434</v>
      </c>
      <c r="D70" s="96"/>
      <c r="E70" s="96"/>
      <c r="F70" s="96"/>
      <c r="G70" s="96"/>
    </row>
    <row r="71" spans="1:62" ht="45" x14ac:dyDescent="0.25">
      <c r="G71" s="65" t="s">
        <v>435</v>
      </c>
      <c r="H71" s="66" t="s">
        <v>436</v>
      </c>
      <c r="I71" s="67" t="s">
        <v>436</v>
      </c>
      <c r="J71" s="67" t="s">
        <v>436</v>
      </c>
      <c r="K71" s="67" t="s">
        <v>436</v>
      </c>
      <c r="L71" s="67" t="s">
        <v>436</v>
      </c>
      <c r="M71" s="67"/>
      <c r="N71" s="67" t="s">
        <v>436</v>
      </c>
      <c r="O71" s="67" t="s">
        <v>436</v>
      </c>
      <c r="P71" s="67" t="s">
        <v>436</v>
      </c>
      <c r="Q71" s="67" t="s">
        <v>436</v>
      </c>
      <c r="R71" s="67" t="s">
        <v>436</v>
      </c>
      <c r="S71" s="67" t="s">
        <v>436</v>
      </c>
      <c r="T71" s="67" t="s">
        <v>436</v>
      </c>
      <c r="U71" s="67" t="s">
        <v>436</v>
      </c>
      <c r="V71" s="67" t="s">
        <v>436</v>
      </c>
      <c r="W71" s="67" t="s">
        <v>436</v>
      </c>
      <c r="X71" s="67" t="s">
        <v>436</v>
      </c>
      <c r="Y71" s="67" t="s">
        <v>436</v>
      </c>
      <c r="Z71" s="67" t="s">
        <v>436</v>
      </c>
      <c r="AA71" s="67" t="s">
        <v>436</v>
      </c>
      <c r="AB71" s="67" t="s">
        <v>436</v>
      </c>
      <c r="AC71" s="67" t="s">
        <v>436</v>
      </c>
      <c r="AD71" s="67" t="s">
        <v>436</v>
      </c>
      <c r="AE71" s="67" t="s">
        <v>436</v>
      </c>
      <c r="AF71" s="67" t="s">
        <v>436</v>
      </c>
      <c r="AG71" s="67" t="s">
        <v>436</v>
      </c>
      <c r="AH71" s="67" t="s">
        <v>436</v>
      </c>
      <c r="AI71" s="67" t="s">
        <v>436</v>
      </c>
      <c r="AJ71" s="67" t="s">
        <v>436</v>
      </c>
      <c r="AK71" s="67" t="s">
        <v>436</v>
      </c>
      <c r="AL71" s="67" t="s">
        <v>436</v>
      </c>
      <c r="AM71" s="67" t="s">
        <v>436</v>
      </c>
      <c r="AN71" s="67" t="s">
        <v>436</v>
      </c>
      <c r="AO71" s="67" t="s">
        <v>436</v>
      </c>
      <c r="AP71" s="67" t="s">
        <v>436</v>
      </c>
      <c r="AQ71" s="67" t="s">
        <v>436</v>
      </c>
      <c r="AR71" s="67" t="s">
        <v>436</v>
      </c>
      <c r="AS71" s="67" t="s">
        <v>436</v>
      </c>
      <c r="AT71" s="67" t="s">
        <v>436</v>
      </c>
      <c r="AU71" s="67" t="s">
        <v>436</v>
      </c>
      <c r="AV71" s="67"/>
      <c r="AW71" s="67"/>
      <c r="AX71" s="67" t="s">
        <v>436</v>
      </c>
      <c r="AY71" s="67" t="s">
        <v>436</v>
      </c>
      <c r="AZ71" s="67" t="s">
        <v>436</v>
      </c>
      <c r="BA71" s="67" t="s">
        <v>436</v>
      </c>
      <c r="BB71" s="67" t="s">
        <v>436</v>
      </c>
      <c r="BC71" s="67" t="s">
        <v>436</v>
      </c>
      <c r="BD71" s="67" t="s">
        <v>436</v>
      </c>
      <c r="BE71" s="67" t="s">
        <v>436</v>
      </c>
      <c r="BF71" s="67" t="s">
        <v>436</v>
      </c>
      <c r="BG71" s="67" t="s">
        <v>436</v>
      </c>
      <c r="BH71" s="67" t="s">
        <v>436</v>
      </c>
      <c r="BI71" s="67" t="s">
        <v>436</v>
      </c>
      <c r="BJ71" s="67" t="s">
        <v>436</v>
      </c>
    </row>
    <row r="72" spans="1:62" ht="30" x14ac:dyDescent="0.25">
      <c r="G72" s="29" t="s">
        <v>437</v>
      </c>
      <c r="H72" s="68"/>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row>
    <row r="73" spans="1:62" ht="30" x14ac:dyDescent="0.25">
      <c r="G73" s="29" t="s">
        <v>437</v>
      </c>
      <c r="H73" s="68"/>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row>
    <row r="74" spans="1:62" ht="30" x14ac:dyDescent="0.25">
      <c r="G74" s="29" t="s">
        <v>437</v>
      </c>
      <c r="H74" s="68"/>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row>
    <row r="75" spans="1:62" ht="30" x14ac:dyDescent="0.25">
      <c r="G75" s="29" t="s">
        <v>437</v>
      </c>
      <c r="H75" s="68"/>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row>
    <row r="76" spans="1:62" ht="30" x14ac:dyDescent="0.25">
      <c r="G76" s="29" t="s">
        <v>437</v>
      </c>
      <c r="H76" s="68"/>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row>
    <row r="77" spans="1:62" ht="30" x14ac:dyDescent="0.25">
      <c r="G77" s="29" t="s">
        <v>437</v>
      </c>
      <c r="H77" s="68"/>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row>
    <row r="78" spans="1:62" ht="30" x14ac:dyDescent="0.25">
      <c r="G78" s="29" t="s">
        <v>437</v>
      </c>
      <c r="H78" s="68"/>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row>
    <row r="79" spans="1:62" ht="30" x14ac:dyDescent="0.25">
      <c r="D79" s="69"/>
      <c r="G79" s="29" t="s">
        <v>437</v>
      </c>
      <c r="H79" s="68"/>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row>
    <row r="80" spans="1:62" ht="30" x14ac:dyDescent="0.25">
      <c r="D80" s="69"/>
      <c r="G80" s="29" t="s">
        <v>437</v>
      </c>
      <c r="H80" s="68"/>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row>
    <row r="81" spans="4:62" ht="30" x14ac:dyDescent="0.25">
      <c r="D81" s="69"/>
      <c r="G81" s="29" t="s">
        <v>437</v>
      </c>
      <c r="H81" s="68"/>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row>
    <row r="82" spans="4:62" x14ac:dyDescent="0.25">
      <c r="D82" s="69"/>
      <c r="G82" s="29" t="s">
        <v>438</v>
      </c>
      <c r="H82" s="68"/>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row>
    <row r="83" spans="4:62" x14ac:dyDescent="0.25">
      <c r="D83" s="69"/>
      <c r="G83" s="29" t="s">
        <v>438</v>
      </c>
      <c r="H83" s="68"/>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4:62" x14ac:dyDescent="0.25">
      <c r="D84" s="69"/>
      <c r="G84" s="29" t="s">
        <v>438</v>
      </c>
      <c r="H84" s="68"/>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row>
    <row r="85" spans="4:62" x14ac:dyDescent="0.25">
      <c r="D85" s="69"/>
      <c r="G85" s="29" t="s">
        <v>438</v>
      </c>
      <c r="H85" s="68"/>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row>
    <row r="86" spans="4:62" x14ac:dyDescent="0.25">
      <c r="D86" s="69"/>
      <c r="G86" s="29" t="s">
        <v>438</v>
      </c>
      <c r="H86" s="68"/>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4:62" x14ac:dyDescent="0.25">
      <c r="D87" s="69"/>
      <c r="G87" s="29" t="s">
        <v>438</v>
      </c>
      <c r="H87" s="68"/>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row>
    <row r="88" spans="4:62" x14ac:dyDescent="0.25">
      <c r="D88" s="69"/>
      <c r="G88" s="29"/>
      <c r="H88" s="68"/>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row>
    <row r="89" spans="4:62" x14ac:dyDescent="0.25">
      <c r="D89" s="69"/>
      <c r="G89" s="29"/>
      <c r="H89" s="68"/>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row>
    <row r="90" spans="4:62" x14ac:dyDescent="0.25">
      <c r="D90" s="69"/>
      <c r="G90" s="70"/>
      <c r="H90" s="71"/>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row>
    <row r="91" spans="4:62" x14ac:dyDescent="0.25">
      <c r="D91" s="69"/>
    </row>
    <row r="92" spans="4:62" x14ac:dyDescent="0.25">
      <c r="D92" s="69"/>
    </row>
    <row r="93" spans="4:62" x14ac:dyDescent="0.25">
      <c r="D93" s="69"/>
    </row>
    <row r="94" spans="4:62" x14ac:dyDescent="0.25">
      <c r="D94" s="69"/>
    </row>
    <row r="95" spans="4:62" x14ac:dyDescent="0.25">
      <c r="D95" s="69"/>
    </row>
    <row r="96" spans="4:62" x14ac:dyDescent="0.25">
      <c r="D96" s="69"/>
    </row>
    <row r="97" spans="4:4" x14ac:dyDescent="0.25">
      <c r="D97" s="69"/>
    </row>
    <row r="98" spans="4:4" x14ac:dyDescent="0.25">
      <c r="D98" s="69"/>
    </row>
    <row r="99" spans="4:4" x14ac:dyDescent="0.25">
      <c r="D99" s="69"/>
    </row>
    <row r="100" spans="4:4" x14ac:dyDescent="0.25">
      <c r="D100" s="69"/>
    </row>
    <row r="101" spans="4:4" x14ac:dyDescent="0.25">
      <c r="D101" s="69"/>
    </row>
    <row r="102" spans="4:4" x14ac:dyDescent="0.25">
      <c r="D102" s="69"/>
    </row>
    <row r="103" spans="4:4" x14ac:dyDescent="0.25">
      <c r="D103" s="69"/>
    </row>
    <row r="104" spans="4:4" x14ac:dyDescent="0.25">
      <c r="D104" s="69"/>
    </row>
    <row r="105" spans="4:4" x14ac:dyDescent="0.25">
      <c r="D105" s="69"/>
    </row>
    <row r="106" spans="4:4" x14ac:dyDescent="0.25">
      <c r="D106" s="69"/>
    </row>
    <row r="107" spans="4:4" x14ac:dyDescent="0.25">
      <c r="D107" s="69"/>
    </row>
    <row r="108" spans="4:4" x14ac:dyDescent="0.25">
      <c r="D108" s="69"/>
    </row>
    <row r="109" spans="4:4" x14ac:dyDescent="0.25">
      <c r="D109" s="69"/>
    </row>
    <row r="110" spans="4:4" x14ac:dyDescent="0.25">
      <c r="D110" s="69"/>
    </row>
    <row r="111" spans="4:4" x14ac:dyDescent="0.25">
      <c r="D111" s="69"/>
    </row>
    <row r="112" spans="4:4" x14ac:dyDescent="0.25">
      <c r="D112" s="69"/>
    </row>
    <row r="113" spans="4:4" x14ac:dyDescent="0.25">
      <c r="D113" s="69"/>
    </row>
    <row r="114" spans="4:4" x14ac:dyDescent="0.25">
      <c r="D114" s="69"/>
    </row>
    <row r="115" spans="4:4" x14ac:dyDescent="0.25">
      <c r="D115" s="69"/>
    </row>
    <row r="116" spans="4:4" x14ac:dyDescent="0.25">
      <c r="D116" s="69"/>
    </row>
    <row r="117" spans="4:4" x14ac:dyDescent="0.25">
      <c r="D117" s="69"/>
    </row>
    <row r="118" spans="4:4" x14ac:dyDescent="0.25">
      <c r="D118" s="69"/>
    </row>
    <row r="119" spans="4:4" x14ac:dyDescent="0.25">
      <c r="D119" s="69"/>
    </row>
    <row r="120" spans="4:4" x14ac:dyDescent="0.25">
      <c r="D120" s="69"/>
    </row>
    <row r="121" spans="4:4" x14ac:dyDescent="0.25">
      <c r="D121" s="69"/>
    </row>
    <row r="122" spans="4:4" x14ac:dyDescent="0.25">
      <c r="D122" s="69"/>
    </row>
    <row r="123" spans="4:4" x14ac:dyDescent="0.25">
      <c r="D123" s="69"/>
    </row>
    <row r="124" spans="4:4" x14ac:dyDescent="0.25">
      <c r="D124" s="69"/>
    </row>
    <row r="125" spans="4:4" x14ac:dyDescent="0.25">
      <c r="D125" s="69"/>
    </row>
    <row r="126" spans="4:4" x14ac:dyDescent="0.25">
      <c r="D126" s="69"/>
    </row>
    <row r="127" spans="4:4" x14ac:dyDescent="0.25">
      <c r="D127" s="69"/>
    </row>
    <row r="128" spans="4:4" x14ac:dyDescent="0.25">
      <c r="D128" s="69"/>
    </row>
    <row r="129" spans="4:4" x14ac:dyDescent="0.25">
      <c r="D129" s="69"/>
    </row>
    <row r="130" spans="4:4" x14ac:dyDescent="0.25">
      <c r="D130" s="69"/>
    </row>
    <row r="131" spans="4:4" x14ac:dyDescent="0.25">
      <c r="D131" s="69"/>
    </row>
    <row r="132" spans="4:4" x14ac:dyDescent="0.25">
      <c r="D132" s="69"/>
    </row>
    <row r="133" spans="4:4" x14ac:dyDescent="0.25">
      <c r="D133" s="69"/>
    </row>
    <row r="134" spans="4:4" x14ac:dyDescent="0.25">
      <c r="D134" s="69"/>
    </row>
    <row r="135" spans="4:4" x14ac:dyDescent="0.25">
      <c r="D135" s="69"/>
    </row>
    <row r="136" spans="4:4" x14ac:dyDescent="0.25">
      <c r="D136" s="69"/>
    </row>
    <row r="137" spans="4:4" x14ac:dyDescent="0.25">
      <c r="D137" s="69"/>
    </row>
    <row r="138" spans="4:4" x14ac:dyDescent="0.25">
      <c r="D138" s="69"/>
    </row>
    <row r="139" spans="4:4" x14ac:dyDescent="0.25">
      <c r="D139" s="69"/>
    </row>
    <row r="140" spans="4:4" x14ac:dyDescent="0.25">
      <c r="D140" s="69"/>
    </row>
    <row r="141" spans="4:4" x14ac:dyDescent="0.25">
      <c r="D141" s="69"/>
    </row>
    <row r="142" spans="4:4" x14ac:dyDescent="0.25">
      <c r="D142" s="69"/>
    </row>
    <row r="143" spans="4:4" x14ac:dyDescent="0.25">
      <c r="D143" s="69"/>
    </row>
    <row r="144" spans="4:4" x14ac:dyDescent="0.25">
      <c r="D144" s="69"/>
    </row>
    <row r="145" spans="4:4" x14ac:dyDescent="0.25">
      <c r="D145" s="69"/>
    </row>
    <row r="146" spans="4:4" x14ac:dyDescent="0.25">
      <c r="D146" s="69"/>
    </row>
    <row r="147" spans="4:4" x14ac:dyDescent="0.25">
      <c r="D147" s="69"/>
    </row>
    <row r="148" spans="4:4" x14ac:dyDescent="0.25">
      <c r="D148" s="69"/>
    </row>
    <row r="149" spans="4:4" x14ac:dyDescent="0.25">
      <c r="D149" s="69"/>
    </row>
    <row r="150" spans="4:4" x14ac:dyDescent="0.25">
      <c r="D150" s="69"/>
    </row>
    <row r="151" spans="4:4" x14ac:dyDescent="0.25">
      <c r="D151" s="69"/>
    </row>
    <row r="152" spans="4:4" x14ac:dyDescent="0.25">
      <c r="D152" s="69"/>
    </row>
    <row r="153" spans="4:4" x14ac:dyDescent="0.25">
      <c r="D153" s="69"/>
    </row>
    <row r="154" spans="4:4" x14ac:dyDescent="0.25">
      <c r="D154" s="69"/>
    </row>
    <row r="155" spans="4:4" x14ac:dyDescent="0.25">
      <c r="D155" s="69"/>
    </row>
    <row r="156" spans="4:4" x14ac:dyDescent="0.25">
      <c r="D156" s="69"/>
    </row>
    <row r="157" spans="4:4" x14ac:dyDescent="0.25">
      <c r="D157" s="69"/>
    </row>
    <row r="158" spans="4:4" x14ac:dyDescent="0.25">
      <c r="D158" s="69"/>
    </row>
    <row r="159" spans="4:4" x14ac:dyDescent="0.25">
      <c r="D159" s="69"/>
    </row>
    <row r="160" spans="4:4" x14ac:dyDescent="0.25">
      <c r="D160" s="69"/>
    </row>
    <row r="161" spans="4:4" x14ac:dyDescent="0.25">
      <c r="D161" s="69"/>
    </row>
    <row r="162" spans="4:4" x14ac:dyDescent="0.25">
      <c r="D162" s="69"/>
    </row>
    <row r="163" spans="4:4" x14ac:dyDescent="0.25">
      <c r="D163" s="69"/>
    </row>
    <row r="164" spans="4:4" x14ac:dyDescent="0.25">
      <c r="D164" s="69"/>
    </row>
    <row r="165" spans="4:4" x14ac:dyDescent="0.25">
      <c r="D165" s="69"/>
    </row>
    <row r="166" spans="4:4" x14ac:dyDescent="0.25">
      <c r="D166" s="69"/>
    </row>
    <row r="167" spans="4:4" x14ac:dyDescent="0.25">
      <c r="D167" s="69"/>
    </row>
    <row r="168" spans="4:4" x14ac:dyDescent="0.25">
      <c r="D168" s="69"/>
    </row>
    <row r="169" spans="4:4" x14ac:dyDescent="0.25">
      <c r="D169" s="69"/>
    </row>
    <row r="170" spans="4:4" x14ac:dyDescent="0.25">
      <c r="D170" s="69"/>
    </row>
    <row r="171" spans="4:4" x14ac:dyDescent="0.25">
      <c r="D171" s="69"/>
    </row>
    <row r="172" spans="4:4" x14ac:dyDescent="0.25">
      <c r="D172" s="69"/>
    </row>
    <row r="173" spans="4:4" x14ac:dyDescent="0.25">
      <c r="D173" s="69"/>
    </row>
    <row r="174" spans="4:4" x14ac:dyDescent="0.25">
      <c r="D174" s="69"/>
    </row>
    <row r="175" spans="4:4" x14ac:dyDescent="0.25">
      <c r="D175" s="69"/>
    </row>
    <row r="176" spans="4:4" x14ac:dyDescent="0.25">
      <c r="D176" s="69"/>
    </row>
    <row r="177" spans="4:4" x14ac:dyDescent="0.25">
      <c r="D177" s="69"/>
    </row>
    <row r="178" spans="4:4" x14ac:dyDescent="0.25">
      <c r="D178" s="69"/>
    </row>
    <row r="179" spans="4:4" x14ac:dyDescent="0.25">
      <c r="D179" s="69"/>
    </row>
    <row r="180" spans="4:4" x14ac:dyDescent="0.25">
      <c r="D180" s="69"/>
    </row>
    <row r="181" spans="4:4" x14ac:dyDescent="0.25">
      <c r="D181" s="69"/>
    </row>
    <row r="182" spans="4:4" x14ac:dyDescent="0.25">
      <c r="D182" s="69"/>
    </row>
    <row r="183" spans="4:4" x14ac:dyDescent="0.25">
      <c r="D183" s="69"/>
    </row>
    <row r="184" spans="4:4" x14ac:dyDescent="0.25">
      <c r="D184" s="69"/>
    </row>
    <row r="185" spans="4:4" x14ac:dyDescent="0.25">
      <c r="D185" s="69"/>
    </row>
    <row r="186" spans="4:4" x14ac:dyDescent="0.25">
      <c r="D186" s="69"/>
    </row>
    <row r="187" spans="4:4" x14ac:dyDescent="0.25">
      <c r="D187" s="69"/>
    </row>
    <row r="188" spans="4:4" x14ac:dyDescent="0.25">
      <c r="D188" s="69"/>
    </row>
    <row r="189" spans="4:4" x14ac:dyDescent="0.25">
      <c r="D189" s="69"/>
    </row>
    <row r="190" spans="4:4" x14ac:dyDescent="0.25">
      <c r="D190" s="69"/>
    </row>
    <row r="191" spans="4:4" x14ac:dyDescent="0.25">
      <c r="D191" s="69"/>
    </row>
    <row r="192" spans="4:4" x14ac:dyDescent="0.25">
      <c r="D192" s="69"/>
    </row>
    <row r="193" spans="1:11" x14ac:dyDescent="0.25">
      <c r="D193" s="69"/>
    </row>
    <row r="194" spans="1:11" x14ac:dyDescent="0.25">
      <c r="D194" s="69"/>
    </row>
    <row r="195" spans="1:11" x14ac:dyDescent="0.25">
      <c r="D195" s="69"/>
    </row>
    <row r="196" spans="1:11" x14ac:dyDescent="0.25">
      <c r="D196" s="69"/>
    </row>
    <row r="197" spans="1:11" x14ac:dyDescent="0.25">
      <c r="D197" s="69"/>
    </row>
    <row r="198" spans="1:11" x14ac:dyDescent="0.25">
      <c r="D198" s="69"/>
    </row>
    <row r="199" spans="1:11" x14ac:dyDescent="0.25">
      <c r="D199" s="69"/>
    </row>
    <row r="200" spans="1:11" x14ac:dyDescent="0.25">
      <c r="A200" s="97"/>
      <c r="B200" s="97"/>
      <c r="C200" s="97"/>
      <c r="D200" s="97"/>
      <c r="E200" s="97"/>
      <c r="F200" s="97"/>
      <c r="G200" s="97"/>
      <c r="H200" s="97"/>
      <c r="I200" s="97"/>
      <c r="J200" s="97"/>
      <c r="K200" s="97"/>
    </row>
    <row r="201" spans="1:11" x14ac:dyDescent="0.25">
      <c r="A201" s="72"/>
      <c r="B201" s="72"/>
      <c r="C201" s="72"/>
      <c r="D201" s="69"/>
      <c r="E201" s="72" t="s">
        <v>52</v>
      </c>
      <c r="F201" s="72"/>
      <c r="G201" s="72"/>
      <c r="H201" s="73"/>
      <c r="I201" s="72"/>
    </row>
    <row r="202" spans="1:11" x14ac:dyDescent="0.25">
      <c r="A202" s="72"/>
      <c r="B202" s="72" t="s">
        <v>71</v>
      </c>
      <c r="C202" s="72" t="s">
        <v>52</v>
      </c>
      <c r="D202" s="69"/>
      <c r="E202" s="72" t="s">
        <v>439</v>
      </c>
      <c r="F202" s="72"/>
      <c r="G202" s="72" t="s">
        <v>234</v>
      </c>
      <c r="H202" s="73" t="s">
        <v>52</v>
      </c>
      <c r="I202" s="72" t="s">
        <v>234</v>
      </c>
    </row>
    <row r="203" spans="1:11" ht="30" x14ac:dyDescent="0.25">
      <c r="A203" s="72"/>
      <c r="B203" s="72" t="s">
        <v>72</v>
      </c>
      <c r="C203" s="72" t="s">
        <v>339</v>
      </c>
      <c r="D203" s="69"/>
      <c r="E203" s="72" t="s">
        <v>440</v>
      </c>
      <c r="F203" s="72"/>
      <c r="G203" s="72" t="s">
        <v>441</v>
      </c>
      <c r="H203" s="73" t="s">
        <v>442</v>
      </c>
      <c r="I203" s="72" t="s">
        <v>398</v>
      </c>
    </row>
    <row r="204" spans="1:11" ht="75" x14ac:dyDescent="0.25">
      <c r="A204" s="72"/>
      <c r="B204" s="72" t="s">
        <v>443</v>
      </c>
      <c r="C204" s="72" t="s">
        <v>234</v>
      </c>
      <c r="D204" s="69"/>
      <c r="E204" s="72" t="s">
        <v>287</v>
      </c>
      <c r="F204" s="72"/>
      <c r="G204" s="72" t="s">
        <v>444</v>
      </c>
      <c r="H204" s="73" t="s">
        <v>445</v>
      </c>
      <c r="I204" s="72" t="s">
        <v>446</v>
      </c>
    </row>
    <row r="205" spans="1:11" x14ac:dyDescent="0.25">
      <c r="A205" s="72"/>
      <c r="B205" s="72"/>
      <c r="C205" s="72" t="s">
        <v>52</v>
      </c>
      <c r="D205" s="69"/>
      <c r="E205" s="72" t="s">
        <v>447</v>
      </c>
      <c r="F205" s="72"/>
      <c r="G205" s="72"/>
      <c r="H205" s="73"/>
      <c r="I205" s="72"/>
    </row>
    <row r="206" spans="1:11" x14ac:dyDescent="0.25">
      <c r="A206" s="72"/>
      <c r="B206" s="72"/>
      <c r="C206" s="72" t="s">
        <v>448</v>
      </c>
      <c r="D206" s="69"/>
      <c r="E206" s="72" t="s">
        <v>288</v>
      </c>
      <c r="F206" s="72"/>
      <c r="G206" s="72" t="s">
        <v>52</v>
      </c>
      <c r="H206" s="73"/>
      <c r="I206" s="72"/>
    </row>
    <row r="207" spans="1:11" x14ac:dyDescent="0.25">
      <c r="A207" s="72"/>
      <c r="B207" s="72"/>
      <c r="C207" s="72" t="s">
        <v>449</v>
      </c>
      <c r="D207" s="69"/>
      <c r="E207" s="72" t="s">
        <v>289</v>
      </c>
      <c r="F207" s="72"/>
      <c r="G207" s="72" t="s">
        <v>450</v>
      </c>
      <c r="H207" s="73"/>
      <c r="I207" s="72" t="s">
        <v>234</v>
      </c>
    </row>
    <row r="208" spans="1:11" x14ac:dyDescent="0.25">
      <c r="A208" s="72"/>
      <c r="B208" s="72"/>
      <c r="C208" s="72"/>
      <c r="D208" s="69"/>
      <c r="E208" s="72" t="s">
        <v>451</v>
      </c>
      <c r="F208" s="72"/>
      <c r="G208" s="72" t="s">
        <v>452</v>
      </c>
      <c r="H208" s="73"/>
      <c r="I208" s="72" t="s">
        <v>453</v>
      </c>
    </row>
    <row r="209" spans="1:9" ht="30" x14ac:dyDescent="0.25">
      <c r="A209" s="72"/>
      <c r="B209" s="72" t="s">
        <v>52</v>
      </c>
      <c r="C209" s="72" t="s">
        <v>52</v>
      </c>
      <c r="D209" s="69"/>
      <c r="E209" s="72" t="s">
        <v>327</v>
      </c>
      <c r="F209" s="72"/>
      <c r="G209" s="72"/>
      <c r="H209" s="73"/>
      <c r="I209" s="74" t="s">
        <v>454</v>
      </c>
    </row>
    <row r="210" spans="1:9" x14ac:dyDescent="0.25">
      <c r="A210" s="72"/>
      <c r="B210" s="72" t="s">
        <v>455</v>
      </c>
      <c r="C210" s="72" t="s">
        <v>234</v>
      </c>
      <c r="D210" s="69"/>
      <c r="E210" s="72" t="s">
        <v>456</v>
      </c>
      <c r="F210" s="72"/>
      <c r="G210" s="72"/>
      <c r="H210" s="73"/>
      <c r="I210" s="72"/>
    </row>
    <row r="211" spans="1:9" ht="30" x14ac:dyDescent="0.25">
      <c r="A211" s="72"/>
      <c r="B211" s="72" t="s">
        <v>457</v>
      </c>
      <c r="C211" s="72" t="s">
        <v>455</v>
      </c>
      <c r="D211" s="69"/>
      <c r="E211" s="72" t="s">
        <v>458</v>
      </c>
      <c r="F211" s="72"/>
      <c r="G211" s="72"/>
      <c r="H211" s="73"/>
      <c r="I211" s="72"/>
    </row>
    <row r="212" spans="1:9" x14ac:dyDescent="0.25">
      <c r="A212" s="72"/>
      <c r="B212" s="72"/>
      <c r="C212" s="72" t="s">
        <v>457</v>
      </c>
      <c r="D212" s="69"/>
      <c r="E212" s="72"/>
      <c r="F212" s="72"/>
      <c r="G212" s="72" t="s">
        <v>459</v>
      </c>
      <c r="H212" s="73"/>
      <c r="I212" s="72" t="s">
        <v>403</v>
      </c>
    </row>
    <row r="213" spans="1:9" ht="30" x14ac:dyDescent="0.25">
      <c r="D213" s="69"/>
      <c r="G213" s="1" t="s">
        <v>460</v>
      </c>
      <c r="I213" s="1" t="s">
        <v>461</v>
      </c>
    </row>
    <row r="214" spans="1:9" ht="30" x14ac:dyDescent="0.25">
      <c r="C214" s="1" t="s">
        <v>462</v>
      </c>
      <c r="D214" s="69"/>
      <c r="G214" s="1" t="s">
        <v>463</v>
      </c>
      <c r="I214" s="1" t="s">
        <v>464</v>
      </c>
    </row>
    <row r="215" spans="1:9" x14ac:dyDescent="0.25">
      <c r="C215" s="1" t="s">
        <v>465</v>
      </c>
      <c r="D215" s="69"/>
      <c r="G215" s="1" t="s">
        <v>234</v>
      </c>
      <c r="I215" s="1" t="s">
        <v>404</v>
      </c>
    </row>
    <row r="216" spans="1:9" x14ac:dyDescent="0.25">
      <c r="C216" s="1" t="s">
        <v>234</v>
      </c>
      <c r="D216" s="69"/>
    </row>
    <row r="217" spans="1:9" x14ac:dyDescent="0.25">
      <c r="D217" s="69"/>
      <c r="G217" s="1" t="s">
        <v>270</v>
      </c>
    </row>
    <row r="218" spans="1:9" x14ac:dyDescent="0.25">
      <c r="D218" s="69"/>
      <c r="G218" s="1" t="s">
        <v>466</v>
      </c>
    </row>
    <row r="219" spans="1:9" x14ac:dyDescent="0.25">
      <c r="C219" s="1" t="s">
        <v>467</v>
      </c>
      <c r="D219" s="69"/>
      <c r="G219" s="1" t="s">
        <v>234</v>
      </c>
    </row>
    <row r="220" spans="1:9" x14ac:dyDescent="0.25">
      <c r="C220" s="1" t="s">
        <v>468</v>
      </c>
      <c r="D220" s="69"/>
    </row>
    <row r="221" spans="1:9" x14ac:dyDescent="0.25">
      <c r="C221" s="1" t="s">
        <v>234</v>
      </c>
      <c r="D221" s="69"/>
    </row>
  </sheetData>
  <sheetProtection algorithmName="SHA-512" hashValue="n1feGMzFpTX29g2XWoeSzHqJ6VGYh1jOakhY7e6CUH2XiwOcDT6+LZXyy4qKYatAqbLi9aRXbW3aS5iUggcPOg==" saltValue="w/XgCmxGpUMKYhwxeHydmw==" spinCount="100000" sheet="1" objects="1" scenarios="1" selectLockedCells="1" selectUnlockedCells="1"/>
  <autoFilter ref="B4:B68" xr:uid="{00000000-0009-0000-0000-000000000000}">
    <filterColumn colId="0">
      <filters>
        <filter val="1a - Záznam zpracování (povinné) + Info"/>
        <filter val="3 - zákonnost zpracování + Info"/>
        <filter val="4 - transparentnost a postupy + Info"/>
      </filters>
    </filterColumn>
  </autoFilter>
  <mergeCells count="4">
    <mergeCell ref="A2:C2"/>
    <mergeCell ref="D2:G2"/>
    <mergeCell ref="C70:G70"/>
    <mergeCell ref="A200:K200"/>
  </mergeCells>
  <conditionalFormatting sqref="H25:R25 V25:Z25 AO25:AQ25 AS25:BL25 T25 AB25:AL25">
    <cfRule type="cellIs" dxfId="231" priority="2" operator="equal">
      <formula>$G$204</formula>
    </cfRule>
  </conditionalFormatting>
  <conditionalFormatting sqref="H60:R60 H63:R63 H58:R58 H26:R26 J40:R42 V60:Z60 V63:Z63 V58:Z58 V26:Z26 AP40:AQ43 AO26:AQ26 AO58:AQ58 AP51 AO63:AQ63 AO60:AQ60 AS60:BJ60 AS63:BJ63 AX51:BJ51 AS58:BJ58 AS26:BJ26 AU40:BJ43 T26 T58 T63 T60 AB26:AL26 AB58:AL58 AB63:AL63 AB60:AL60 H27:BJ28 H45:BJ46 H49:BJ50 H56:BJ57 AX61:BJ61 H67:BJ68 H52:M52 AP52 AX52:BJ52 AU51:AU52 H51 J51 H40:I42 P44 J43 T40:T42 V40:Z42 AB40:AL42 AO40:AO42 AS40:AT42 AU44 H44:K44 AX44:BJ44 AP44 H61 J61 P61 S61 AA61 AM61:AN61 AP61 AU61">
    <cfRule type="cellIs" dxfId="230" priority="3" operator="equal">
      <formula>$C$204</formula>
    </cfRule>
  </conditionalFormatting>
  <conditionalFormatting sqref="H24:R24 V24:Z24 AO24:AQ24 AS24:BJ24 T24 AB24:AL24">
    <cfRule type="cellIs" dxfId="229" priority="4" operator="equal">
      <formula>$H$204</formula>
    </cfRule>
  </conditionalFormatting>
  <conditionalFormatting sqref="H33:R33 V33:Z33 AO33:AQ33 AS33:BJ33 T33 AB33:AL33 H66:BJ66">
    <cfRule type="cellIs" dxfId="228" priority="5" operator="equal">
      <formula>#REF!</formula>
    </cfRule>
  </conditionalFormatting>
  <conditionalFormatting sqref="H34:R34 V34:Z34 AO34:AQ34 AS34:BJ34 T34 AB34:AL34">
    <cfRule type="cellIs" dxfId="227" priority="6" operator="equal">
      <formula>$C$207</formula>
    </cfRule>
  </conditionalFormatting>
  <conditionalFormatting sqref="I35:R35 V35:Z35 AO35:AQ35 AS35:BJ35 T35 AB35:AL35">
    <cfRule type="cellIs" dxfId="226" priority="7" operator="equal">
      <formula>$B$211</formula>
    </cfRule>
  </conditionalFormatting>
  <conditionalFormatting sqref="H36:BJ36">
    <cfRule type="cellIs" dxfId="225" priority="8" operator="equal">
      <formula>$C$212</formula>
    </cfRule>
  </conditionalFormatting>
  <conditionalFormatting sqref="H54:BJ54">
    <cfRule type="cellIs" dxfId="224" priority="9" operator="equal">
      <formula>$G$208</formula>
    </cfRule>
  </conditionalFormatting>
  <conditionalFormatting sqref="H35">
    <cfRule type="cellIs" dxfId="223" priority="10" operator="equal">
      <formula>$B$211</formula>
    </cfRule>
  </conditionalFormatting>
  <conditionalFormatting sqref="H36:BJ36">
    <cfRule type="cellIs" dxfId="222" priority="11" operator="equal">
      <formula>$C$215</formula>
    </cfRule>
  </conditionalFormatting>
  <conditionalFormatting sqref="H27:BJ27">
    <cfRule type="cellIs" dxfId="221" priority="12" operator="equal">
      <formula>$G$218</formula>
    </cfRule>
  </conditionalFormatting>
  <conditionalFormatting sqref="H37:BJ37">
    <cfRule type="cellIs" dxfId="220" priority="13" operator="equal">
      <formula>$C$215</formula>
    </cfRule>
    <cfRule type="cellIs" dxfId="219" priority="14" operator="equal">
      <formula>$C$214</formula>
    </cfRule>
  </conditionalFormatting>
  <conditionalFormatting sqref="I209">
    <cfRule type="cellIs" dxfId="218" priority="15" operator="equal">
      <formula>#REF!</formula>
    </cfRule>
  </conditionalFormatting>
  <conditionalFormatting sqref="H29:R29 V29:Z29 AO29:AQ29 AS29:BJ29 T29 AB29:AL29">
    <cfRule type="containsText" dxfId="217" priority="16" operator="containsText" text="neoprávněně"/>
  </conditionalFormatting>
  <conditionalFormatting sqref="H33:R33 V33:Z33 AO33:AQ33 AS33:BJ33 T33 AB33:AL33">
    <cfRule type="containsText" dxfId="216" priority="17" operator="containsText" text="nadbytečný"/>
  </conditionalFormatting>
  <conditionalFormatting sqref="H59:R59 V59:Z59 AO59:AQ59 AS59:BJ59 T59 AB59:AL59">
    <cfRule type="cellIs" dxfId="215" priority="18" operator="equal">
      <formula>$I$204</formula>
    </cfRule>
  </conditionalFormatting>
  <conditionalFormatting sqref="U25">
    <cfRule type="cellIs" dxfId="214" priority="19" operator="equal">
      <formula>$G$204</formula>
    </cfRule>
  </conditionalFormatting>
  <conditionalFormatting sqref="U26 U58 U63 U60 U40:U42">
    <cfRule type="cellIs" dxfId="213" priority="20" operator="equal">
      <formula>$C$204</formula>
    </cfRule>
  </conditionalFormatting>
  <conditionalFormatting sqref="U24">
    <cfRule type="cellIs" dxfId="212" priority="21" operator="equal">
      <formula>$H$204</formula>
    </cfRule>
  </conditionalFormatting>
  <conditionalFormatting sqref="U33">
    <cfRule type="cellIs" dxfId="211" priority="22" operator="equal">
      <formula>#REF!</formula>
    </cfRule>
  </conditionalFormatting>
  <conditionalFormatting sqref="U34">
    <cfRule type="cellIs" dxfId="210" priority="23" operator="equal">
      <formula>$C$207</formula>
    </cfRule>
  </conditionalFormatting>
  <conditionalFormatting sqref="U35">
    <cfRule type="cellIs" dxfId="209" priority="24" operator="equal">
      <formula>$B$211</formula>
    </cfRule>
  </conditionalFormatting>
  <conditionalFormatting sqref="U29">
    <cfRule type="containsText" dxfId="208" priority="25" operator="containsText" text="neoprávněně"/>
  </conditionalFormatting>
  <conditionalFormatting sqref="U33">
    <cfRule type="containsText" dxfId="207" priority="26" operator="containsText" text="nadbytečný"/>
  </conditionalFormatting>
  <conditionalFormatting sqref="U59">
    <cfRule type="cellIs" dxfId="206" priority="27" operator="equal">
      <formula>$I$204</formula>
    </cfRule>
  </conditionalFormatting>
  <conditionalFormatting sqref="AN25">
    <cfRule type="cellIs" dxfId="205" priority="28" operator="equal">
      <formula>$G$204</formula>
    </cfRule>
  </conditionalFormatting>
  <conditionalFormatting sqref="AN40:AN44 AN26 AN58 AN51:AN52 AN63 AN60">
    <cfRule type="cellIs" dxfId="204" priority="29" operator="equal">
      <formula>$C$204</formula>
    </cfRule>
  </conditionalFormatting>
  <conditionalFormatting sqref="AN24">
    <cfRule type="cellIs" dxfId="203" priority="30" operator="equal">
      <formula>$H$204</formula>
    </cfRule>
  </conditionalFormatting>
  <conditionalFormatting sqref="AN33">
    <cfRule type="cellIs" dxfId="202" priority="31" operator="equal">
      <formula>#REF!</formula>
    </cfRule>
  </conditionalFormatting>
  <conditionalFormatting sqref="AN34">
    <cfRule type="cellIs" dxfId="201" priority="32" operator="equal">
      <formula>$C$207</formula>
    </cfRule>
  </conditionalFormatting>
  <conditionalFormatting sqref="AN35">
    <cfRule type="cellIs" dxfId="200" priority="33" operator="equal">
      <formula>$B$211</formula>
    </cfRule>
  </conditionalFormatting>
  <conditionalFormatting sqref="AN29">
    <cfRule type="containsText" dxfId="199" priority="34" operator="containsText" text="neoprávněně"/>
  </conditionalFormatting>
  <conditionalFormatting sqref="AN33">
    <cfRule type="containsText" dxfId="198" priority="35" operator="containsText" text="nadbytečný"/>
  </conditionalFormatting>
  <conditionalFormatting sqref="AN59">
    <cfRule type="cellIs" dxfId="197" priority="36" operator="equal">
      <formula>$I$204</formula>
    </cfRule>
  </conditionalFormatting>
  <conditionalFormatting sqref="AM25">
    <cfRule type="cellIs" dxfId="196" priority="37" operator="equal">
      <formula>$G$204</formula>
    </cfRule>
  </conditionalFormatting>
  <conditionalFormatting sqref="AM40:AM44 AM26 AM58 AM51:AM52 AM63 AM60">
    <cfRule type="cellIs" dxfId="195" priority="38" operator="equal">
      <formula>$C$204</formula>
    </cfRule>
  </conditionalFormatting>
  <conditionalFormatting sqref="AM24">
    <cfRule type="cellIs" dxfId="194" priority="39" operator="equal">
      <formula>$H$204</formula>
    </cfRule>
  </conditionalFormatting>
  <conditionalFormatting sqref="AM33">
    <cfRule type="cellIs" dxfId="193" priority="40" operator="equal">
      <formula>#REF!</formula>
    </cfRule>
  </conditionalFormatting>
  <conditionalFormatting sqref="AM34">
    <cfRule type="cellIs" dxfId="192" priority="41" operator="equal">
      <formula>$C$207</formula>
    </cfRule>
  </conditionalFormatting>
  <conditionalFormatting sqref="AM35">
    <cfRule type="cellIs" dxfId="191" priority="42" operator="equal">
      <formula>$B$211</formula>
    </cfRule>
  </conditionalFormatting>
  <conditionalFormatting sqref="AM29">
    <cfRule type="containsText" dxfId="190" priority="43" operator="containsText" text="neoprávněně"/>
  </conditionalFormatting>
  <conditionalFormatting sqref="AM33">
    <cfRule type="containsText" dxfId="189" priority="44" operator="containsText" text="nadbytečný"/>
  </conditionalFormatting>
  <conditionalFormatting sqref="AM59">
    <cfRule type="cellIs" dxfId="188" priority="45" operator="equal">
      <formula>$I$204</formula>
    </cfRule>
  </conditionalFormatting>
  <conditionalFormatting sqref="AR25">
    <cfRule type="cellIs" dxfId="187" priority="46" operator="equal">
      <formula>$G$204</formula>
    </cfRule>
  </conditionalFormatting>
  <conditionalFormatting sqref="AR60 AR63 AR58 AR26 AR40:AR42">
    <cfRule type="cellIs" dxfId="186" priority="47" operator="equal">
      <formula>$C$204</formula>
    </cfRule>
  </conditionalFormatting>
  <conditionalFormatting sqref="AR24">
    <cfRule type="cellIs" dxfId="185" priority="48" operator="equal">
      <formula>$H$204</formula>
    </cfRule>
  </conditionalFormatting>
  <conditionalFormatting sqref="AR33">
    <cfRule type="cellIs" dxfId="184" priority="49" operator="equal">
      <formula>#REF!</formula>
    </cfRule>
  </conditionalFormatting>
  <conditionalFormatting sqref="AR34">
    <cfRule type="cellIs" dxfId="183" priority="50" operator="equal">
      <formula>$C$207</formula>
    </cfRule>
  </conditionalFormatting>
  <conditionalFormatting sqref="AR35">
    <cfRule type="cellIs" dxfId="182" priority="51" operator="equal">
      <formula>$B$211</formula>
    </cfRule>
  </conditionalFormatting>
  <conditionalFormatting sqref="AR29">
    <cfRule type="containsText" dxfId="181" priority="52" operator="containsText" text="neoprávněně"/>
  </conditionalFormatting>
  <conditionalFormatting sqref="AR33">
    <cfRule type="containsText" dxfId="180" priority="53" operator="containsText" text="nadbytečný"/>
  </conditionalFormatting>
  <conditionalFormatting sqref="AR59">
    <cfRule type="cellIs" dxfId="179" priority="54" operator="equal">
      <formula>$I$204</formula>
    </cfRule>
  </conditionalFormatting>
  <conditionalFormatting sqref="S25">
    <cfRule type="cellIs" dxfId="178" priority="55" operator="equal">
      <formula>$G$204</formula>
    </cfRule>
  </conditionalFormatting>
  <conditionalFormatting sqref="S40:S44 S26 S58 S51:S52 S63 S60">
    <cfRule type="cellIs" dxfId="177" priority="56" operator="equal">
      <formula>$C$204</formula>
    </cfRule>
  </conditionalFormatting>
  <conditionalFormatting sqref="S24">
    <cfRule type="cellIs" dxfId="176" priority="57" operator="equal">
      <formula>$H$204</formula>
    </cfRule>
  </conditionalFormatting>
  <conditionalFormatting sqref="S33">
    <cfRule type="cellIs" dxfId="175" priority="58" operator="equal">
      <formula>#REF!</formula>
    </cfRule>
  </conditionalFormatting>
  <conditionalFormatting sqref="S34">
    <cfRule type="cellIs" dxfId="174" priority="59" operator="equal">
      <formula>$C$207</formula>
    </cfRule>
  </conditionalFormatting>
  <conditionalFormatting sqref="S35">
    <cfRule type="cellIs" dxfId="173" priority="60" operator="equal">
      <formula>$B$211</formula>
    </cfRule>
  </conditionalFormatting>
  <conditionalFormatting sqref="S29">
    <cfRule type="containsText" dxfId="172" priority="61" operator="containsText" text="neoprávněně"/>
  </conditionalFormatting>
  <conditionalFormatting sqref="S33">
    <cfRule type="containsText" dxfId="171" priority="62" operator="containsText" text="nadbytečný"/>
  </conditionalFormatting>
  <conditionalFormatting sqref="S59">
    <cfRule type="cellIs" dxfId="170" priority="63" operator="equal">
      <formula>$I$204</formula>
    </cfRule>
  </conditionalFormatting>
  <conditionalFormatting sqref="AA25">
    <cfRule type="cellIs" dxfId="169" priority="64" operator="equal">
      <formula>$G$204</formula>
    </cfRule>
  </conditionalFormatting>
  <conditionalFormatting sqref="AA40:AA44 AA26 AA58 AA52 AA63 AA60">
    <cfRule type="cellIs" dxfId="168" priority="65" operator="equal">
      <formula>$C$204</formula>
    </cfRule>
  </conditionalFormatting>
  <conditionalFormatting sqref="AA24">
    <cfRule type="cellIs" dxfId="167" priority="66" operator="equal">
      <formula>$H$204</formula>
    </cfRule>
  </conditionalFormatting>
  <conditionalFormatting sqref="AA33">
    <cfRule type="cellIs" dxfId="166" priority="67" operator="equal">
      <formula>#REF!</formula>
    </cfRule>
  </conditionalFormatting>
  <conditionalFormatting sqref="AA34">
    <cfRule type="cellIs" dxfId="165" priority="68" operator="equal">
      <formula>$C$207</formula>
    </cfRule>
  </conditionalFormatting>
  <conditionalFormatting sqref="AA35">
    <cfRule type="cellIs" dxfId="164" priority="69" operator="equal">
      <formula>$B$211</formula>
    </cfRule>
  </conditionalFormatting>
  <conditionalFormatting sqref="AA29">
    <cfRule type="containsText" dxfId="163" priority="70" operator="containsText" text="neoprávněně"/>
  </conditionalFormatting>
  <conditionalFormatting sqref="AA33">
    <cfRule type="containsText" dxfId="162" priority="71" operator="containsText" text="nadbytečný"/>
  </conditionalFormatting>
  <conditionalFormatting sqref="AA59">
    <cfRule type="cellIs" dxfId="161" priority="72" operator="equal">
      <formula>$I$204</formula>
    </cfRule>
  </conditionalFormatting>
  <conditionalFormatting sqref="N52">
    <cfRule type="cellIs" dxfId="160" priority="73" operator="equal">
      <formula>$C$204</formula>
    </cfRule>
  </conditionalFormatting>
  <conditionalFormatting sqref="O52">
    <cfRule type="cellIs" dxfId="159" priority="74" operator="equal">
      <formula>$C$204</formula>
    </cfRule>
  </conditionalFormatting>
  <conditionalFormatting sqref="P52">
    <cfRule type="cellIs" dxfId="158" priority="75" operator="equal">
      <formula>$C$204</formula>
    </cfRule>
  </conditionalFormatting>
  <conditionalFormatting sqref="Q52">
    <cfRule type="cellIs" dxfId="157" priority="76" operator="equal">
      <formula>$C$204</formula>
    </cfRule>
  </conditionalFormatting>
  <conditionalFormatting sqref="R52">
    <cfRule type="cellIs" dxfId="156" priority="77" operator="equal">
      <formula>$C$204</formula>
    </cfRule>
  </conditionalFormatting>
  <conditionalFormatting sqref="T52">
    <cfRule type="cellIs" dxfId="155" priority="78" operator="equal">
      <formula>$C$204</formula>
    </cfRule>
  </conditionalFormatting>
  <conditionalFormatting sqref="U52">
    <cfRule type="cellIs" dxfId="154" priority="79" operator="equal">
      <formula>$C$204</formula>
    </cfRule>
  </conditionalFormatting>
  <conditionalFormatting sqref="V52">
    <cfRule type="cellIs" dxfId="153" priority="80" operator="equal">
      <formula>$C$204</formula>
    </cfRule>
  </conditionalFormatting>
  <conditionalFormatting sqref="W52">
    <cfRule type="cellIs" dxfId="152" priority="81" operator="equal">
      <formula>$C$204</formula>
    </cfRule>
  </conditionalFormatting>
  <conditionalFormatting sqref="X52">
    <cfRule type="cellIs" dxfId="151" priority="82" operator="equal">
      <formula>$C$204</formula>
    </cfRule>
  </conditionalFormatting>
  <conditionalFormatting sqref="Y52">
    <cfRule type="cellIs" dxfId="150" priority="83" operator="equal">
      <formula>$C$204</formula>
    </cfRule>
  </conditionalFormatting>
  <conditionalFormatting sqref="Z52">
    <cfRule type="cellIs" dxfId="149" priority="84" operator="equal">
      <formula>$C$204</formula>
    </cfRule>
  </conditionalFormatting>
  <conditionalFormatting sqref="AB52">
    <cfRule type="cellIs" dxfId="148" priority="85" operator="equal">
      <formula>$C$204</formula>
    </cfRule>
  </conditionalFormatting>
  <conditionalFormatting sqref="AC52">
    <cfRule type="cellIs" dxfId="147" priority="86" operator="equal">
      <formula>$C$204</formula>
    </cfRule>
  </conditionalFormatting>
  <conditionalFormatting sqref="AD52">
    <cfRule type="cellIs" dxfId="146" priority="87" operator="equal">
      <formula>$C$204</formula>
    </cfRule>
  </conditionalFormatting>
  <conditionalFormatting sqref="AE52">
    <cfRule type="cellIs" dxfId="145" priority="88" operator="equal">
      <formula>$C$204</formula>
    </cfRule>
  </conditionalFormatting>
  <conditionalFormatting sqref="AF52">
    <cfRule type="cellIs" dxfId="144" priority="89" operator="equal">
      <formula>$C$204</formula>
    </cfRule>
  </conditionalFormatting>
  <conditionalFormatting sqref="AG52">
    <cfRule type="cellIs" dxfId="143" priority="90" operator="equal">
      <formula>$C$204</formula>
    </cfRule>
  </conditionalFormatting>
  <conditionalFormatting sqref="AH52">
    <cfRule type="cellIs" dxfId="142" priority="91" operator="equal">
      <formula>$C$204</formula>
    </cfRule>
  </conditionalFormatting>
  <conditionalFormatting sqref="AI52">
    <cfRule type="cellIs" dxfId="141" priority="92" operator="equal">
      <formula>$C$204</formula>
    </cfRule>
  </conditionalFormatting>
  <conditionalFormatting sqref="AJ52">
    <cfRule type="cellIs" dxfId="140" priority="93" operator="equal">
      <formula>$C$204</formula>
    </cfRule>
  </conditionalFormatting>
  <conditionalFormatting sqref="AK52">
    <cfRule type="cellIs" dxfId="139" priority="94" operator="equal">
      <formula>$C$204</formula>
    </cfRule>
  </conditionalFormatting>
  <conditionalFormatting sqref="AL52">
    <cfRule type="cellIs" dxfId="138" priority="95" operator="equal">
      <formula>$C$204</formula>
    </cfRule>
  </conditionalFormatting>
  <conditionalFormatting sqref="AO52">
    <cfRule type="cellIs" dxfId="137" priority="96" operator="equal">
      <formula>$C$204</formula>
    </cfRule>
  </conditionalFormatting>
  <conditionalFormatting sqref="AQ52">
    <cfRule type="cellIs" dxfId="136" priority="97" operator="equal">
      <formula>$C$204</formula>
    </cfRule>
  </conditionalFormatting>
  <conditionalFormatting sqref="AR52">
    <cfRule type="cellIs" dxfId="135" priority="98" operator="equal">
      <formula>$C$204</formula>
    </cfRule>
  </conditionalFormatting>
  <conditionalFormatting sqref="AS52">
    <cfRule type="cellIs" dxfId="134" priority="99" operator="equal">
      <formula>$C$204</formula>
    </cfRule>
  </conditionalFormatting>
  <conditionalFormatting sqref="AT52">
    <cfRule type="cellIs" dxfId="133" priority="100" operator="equal">
      <formula>$C$204</formula>
    </cfRule>
  </conditionalFormatting>
  <conditionalFormatting sqref="AV52">
    <cfRule type="cellIs" dxfId="132" priority="101" operator="equal">
      <formula>$C$204</formula>
    </cfRule>
  </conditionalFormatting>
  <conditionalFormatting sqref="AW52">
    <cfRule type="cellIs" dxfId="131" priority="102" operator="equal">
      <formula>$C$204</formula>
    </cfRule>
  </conditionalFormatting>
  <conditionalFormatting sqref="I51">
    <cfRule type="cellIs" dxfId="130" priority="103" operator="equal">
      <formula>$C$204</formula>
    </cfRule>
  </conditionalFormatting>
  <conditionalFormatting sqref="K51">
    <cfRule type="cellIs" dxfId="129" priority="104" operator="equal">
      <formula>$C$204</formula>
    </cfRule>
  </conditionalFormatting>
  <conditionalFormatting sqref="L51">
    <cfRule type="cellIs" dxfId="128" priority="105" operator="equal">
      <formula>$C$204</formula>
    </cfRule>
  </conditionalFormatting>
  <conditionalFormatting sqref="M51">
    <cfRule type="cellIs" dxfId="127" priority="106" operator="equal">
      <formula>$C$204</formula>
    </cfRule>
  </conditionalFormatting>
  <conditionalFormatting sqref="N51">
    <cfRule type="cellIs" dxfId="126" priority="107" operator="equal">
      <formula>$C$204</formula>
    </cfRule>
  </conditionalFormatting>
  <conditionalFormatting sqref="O51">
    <cfRule type="cellIs" dxfId="125" priority="108" operator="equal">
      <formula>$C$204</formula>
    </cfRule>
  </conditionalFormatting>
  <conditionalFormatting sqref="P51">
    <cfRule type="cellIs" dxfId="124" priority="109" operator="equal">
      <formula>$C$204</formula>
    </cfRule>
  </conditionalFormatting>
  <conditionalFormatting sqref="Q51">
    <cfRule type="cellIs" dxfId="123" priority="110" operator="equal">
      <formula>$C$204</formula>
    </cfRule>
  </conditionalFormatting>
  <conditionalFormatting sqref="R51">
    <cfRule type="cellIs" dxfId="122" priority="111" operator="equal">
      <formula>$C$204</formula>
    </cfRule>
  </conditionalFormatting>
  <conditionalFormatting sqref="T51">
    <cfRule type="cellIs" dxfId="121" priority="112" operator="equal">
      <formula>$C$204</formula>
    </cfRule>
  </conditionalFormatting>
  <conditionalFormatting sqref="U51">
    <cfRule type="cellIs" dxfId="120" priority="113" operator="equal">
      <formula>$C$204</formula>
    </cfRule>
  </conditionalFormatting>
  <conditionalFormatting sqref="V51">
    <cfRule type="cellIs" dxfId="119" priority="114" operator="equal">
      <formula>$C$204</formula>
    </cfRule>
  </conditionalFormatting>
  <conditionalFormatting sqref="W51">
    <cfRule type="cellIs" dxfId="118" priority="115" operator="equal">
      <formula>$C$204</formula>
    </cfRule>
  </conditionalFormatting>
  <conditionalFormatting sqref="X51">
    <cfRule type="cellIs" dxfId="117" priority="116" operator="equal">
      <formula>$C$204</formula>
    </cfRule>
  </conditionalFormatting>
  <conditionalFormatting sqref="Y51">
    <cfRule type="cellIs" dxfId="116" priority="117" operator="equal">
      <formula>$C$204</formula>
    </cfRule>
  </conditionalFormatting>
  <conditionalFormatting sqref="Z51">
    <cfRule type="cellIs" dxfId="115" priority="118" operator="equal">
      <formula>$C$204</formula>
    </cfRule>
  </conditionalFormatting>
  <conditionalFormatting sqref="AA51">
    <cfRule type="cellIs" dxfId="114" priority="119" operator="equal">
      <formula>$C$204</formula>
    </cfRule>
  </conditionalFormatting>
  <conditionalFormatting sqref="AB51">
    <cfRule type="cellIs" dxfId="113" priority="120" operator="equal">
      <formula>$C$204</formula>
    </cfRule>
  </conditionalFormatting>
  <conditionalFormatting sqref="AC51">
    <cfRule type="cellIs" dxfId="112" priority="121" operator="equal">
      <formula>$C$204</formula>
    </cfRule>
  </conditionalFormatting>
  <conditionalFormatting sqref="AD51">
    <cfRule type="cellIs" dxfId="111" priority="122" operator="equal">
      <formula>$C$204</formula>
    </cfRule>
  </conditionalFormatting>
  <conditionalFormatting sqref="AE51">
    <cfRule type="cellIs" dxfId="110" priority="123" operator="equal">
      <formula>$C$204</formula>
    </cfRule>
  </conditionalFormatting>
  <conditionalFormatting sqref="AF51">
    <cfRule type="cellIs" dxfId="109" priority="124" operator="equal">
      <formula>$C$204</formula>
    </cfRule>
  </conditionalFormatting>
  <conditionalFormatting sqref="AG51">
    <cfRule type="cellIs" dxfId="108" priority="125" operator="equal">
      <formula>$C$204</formula>
    </cfRule>
  </conditionalFormatting>
  <conditionalFormatting sqref="AH51">
    <cfRule type="cellIs" dxfId="107" priority="126" operator="equal">
      <formula>$C$204</formula>
    </cfRule>
  </conditionalFormatting>
  <conditionalFormatting sqref="AI51">
    <cfRule type="cellIs" dxfId="106" priority="127" operator="equal">
      <formula>$C$204</formula>
    </cfRule>
  </conditionalFormatting>
  <conditionalFormatting sqref="AJ51">
    <cfRule type="cellIs" dxfId="105" priority="128" operator="equal">
      <formula>$C$204</formula>
    </cfRule>
  </conditionalFormatting>
  <conditionalFormatting sqref="AK51">
    <cfRule type="cellIs" dxfId="104" priority="129" operator="equal">
      <formula>$C$204</formula>
    </cfRule>
  </conditionalFormatting>
  <conditionalFormatting sqref="AL51">
    <cfRule type="cellIs" dxfId="103" priority="130" operator="equal">
      <formula>$C$204</formula>
    </cfRule>
  </conditionalFormatting>
  <conditionalFormatting sqref="AO51">
    <cfRule type="cellIs" dxfId="102" priority="131" operator="equal">
      <formula>$C$204</formula>
    </cfRule>
  </conditionalFormatting>
  <conditionalFormatting sqref="AQ51">
    <cfRule type="cellIs" dxfId="101" priority="132" operator="equal">
      <formula>$C$204</formula>
    </cfRule>
  </conditionalFormatting>
  <conditionalFormatting sqref="AR51">
    <cfRule type="cellIs" dxfId="100" priority="133" operator="equal">
      <formula>$C$204</formula>
    </cfRule>
  </conditionalFormatting>
  <conditionalFormatting sqref="AS51">
    <cfRule type="cellIs" dxfId="99" priority="134" operator="equal">
      <formula>$C$204</formula>
    </cfRule>
  </conditionalFormatting>
  <conditionalFormatting sqref="AT51">
    <cfRule type="cellIs" dxfId="98" priority="135" operator="equal">
      <formula>$C$204</formula>
    </cfRule>
  </conditionalFormatting>
  <conditionalFormatting sqref="AV51">
    <cfRule type="cellIs" dxfId="97" priority="136" operator="equal">
      <formula>$C$204</formula>
    </cfRule>
  </conditionalFormatting>
  <conditionalFormatting sqref="AW51">
    <cfRule type="cellIs" dxfId="96" priority="137" operator="equal">
      <formula>$C$204</formula>
    </cfRule>
  </conditionalFormatting>
  <conditionalFormatting sqref="AR43">
    <cfRule type="cellIs" dxfId="95" priority="138" operator="equal">
      <formula>$C$204</formula>
    </cfRule>
  </conditionalFormatting>
  <conditionalFormatting sqref="H43">
    <cfRule type="cellIs" dxfId="94" priority="139" operator="equal">
      <formula>$C$204</formula>
    </cfRule>
  </conditionalFormatting>
  <conditionalFormatting sqref="I43">
    <cfRule type="cellIs" dxfId="93" priority="140" operator="equal">
      <formula>$C$204</formula>
    </cfRule>
  </conditionalFormatting>
  <conditionalFormatting sqref="K43">
    <cfRule type="cellIs" dxfId="92" priority="141" operator="equal">
      <formula>$C$204</formula>
    </cfRule>
  </conditionalFormatting>
  <conditionalFormatting sqref="L43">
    <cfRule type="cellIs" dxfId="91" priority="142" operator="equal">
      <formula>$C$204</formula>
    </cfRule>
  </conditionalFormatting>
  <conditionalFormatting sqref="M43">
    <cfRule type="cellIs" dxfId="90" priority="143" operator="equal">
      <formula>$C$204</formula>
    </cfRule>
  </conditionalFormatting>
  <conditionalFormatting sqref="N43">
    <cfRule type="cellIs" dxfId="89" priority="144" operator="equal">
      <formula>$C$204</formula>
    </cfRule>
  </conditionalFormatting>
  <conditionalFormatting sqref="O43">
    <cfRule type="cellIs" dxfId="88" priority="145" operator="equal">
      <formula>$C$204</formula>
    </cfRule>
  </conditionalFormatting>
  <conditionalFormatting sqref="P43">
    <cfRule type="cellIs" dxfId="87" priority="146" operator="equal">
      <formula>$C$204</formula>
    </cfRule>
  </conditionalFormatting>
  <conditionalFormatting sqref="Q43">
    <cfRule type="cellIs" dxfId="86" priority="147" operator="equal">
      <formula>$C$204</formula>
    </cfRule>
  </conditionalFormatting>
  <conditionalFormatting sqref="R43">
    <cfRule type="cellIs" dxfId="85" priority="148" operator="equal">
      <formula>$C$204</formula>
    </cfRule>
  </conditionalFormatting>
  <conditionalFormatting sqref="T43">
    <cfRule type="cellIs" dxfId="84" priority="149" operator="equal">
      <formula>$C$204</formula>
    </cfRule>
  </conditionalFormatting>
  <conditionalFormatting sqref="U43">
    <cfRule type="cellIs" dxfId="83" priority="150" operator="equal">
      <formula>$C$204</formula>
    </cfRule>
  </conditionalFormatting>
  <conditionalFormatting sqref="V43">
    <cfRule type="cellIs" dxfId="82" priority="151" operator="equal">
      <formula>$C$204</formula>
    </cfRule>
  </conditionalFormatting>
  <conditionalFormatting sqref="W43">
    <cfRule type="cellIs" dxfId="81" priority="152" operator="equal">
      <formula>$C$204</formula>
    </cfRule>
  </conditionalFormatting>
  <conditionalFormatting sqref="X43">
    <cfRule type="cellIs" dxfId="80" priority="153" operator="equal">
      <formula>$C$204</formula>
    </cfRule>
  </conditionalFormatting>
  <conditionalFormatting sqref="Y43">
    <cfRule type="cellIs" dxfId="79" priority="154" operator="equal">
      <formula>$C$204</formula>
    </cfRule>
  </conditionalFormatting>
  <conditionalFormatting sqref="Z43">
    <cfRule type="cellIs" dxfId="78" priority="155" operator="equal">
      <formula>$C$204</formula>
    </cfRule>
  </conditionalFormatting>
  <conditionalFormatting sqref="AB43">
    <cfRule type="cellIs" dxfId="77" priority="156" operator="equal">
      <formula>$C$204</formula>
    </cfRule>
  </conditionalFormatting>
  <conditionalFormatting sqref="AC43">
    <cfRule type="cellIs" dxfId="76" priority="157" operator="equal">
      <formula>$C$204</formula>
    </cfRule>
  </conditionalFormatting>
  <conditionalFormatting sqref="AD43">
    <cfRule type="cellIs" dxfId="75" priority="158" operator="equal">
      <formula>$C$204</formula>
    </cfRule>
  </conditionalFormatting>
  <conditionalFormatting sqref="AE43">
    <cfRule type="cellIs" dxfId="74" priority="159" operator="equal">
      <formula>$C$204</formula>
    </cfRule>
  </conditionalFormatting>
  <conditionalFormatting sqref="AF43">
    <cfRule type="cellIs" dxfId="73" priority="160" operator="equal">
      <formula>$C$204</formula>
    </cfRule>
  </conditionalFormatting>
  <conditionalFormatting sqref="AG43">
    <cfRule type="cellIs" dxfId="72" priority="161" operator="equal">
      <formula>$C$204</formula>
    </cfRule>
  </conditionalFormatting>
  <conditionalFormatting sqref="AH43">
    <cfRule type="cellIs" dxfId="71" priority="162" operator="equal">
      <formula>$C$204</formula>
    </cfRule>
  </conditionalFormatting>
  <conditionalFormatting sqref="AI43">
    <cfRule type="cellIs" dxfId="70" priority="163" operator="equal">
      <formula>$C$204</formula>
    </cfRule>
  </conditionalFormatting>
  <conditionalFormatting sqref="AJ43">
    <cfRule type="cellIs" dxfId="69" priority="164" operator="equal">
      <formula>$C$204</formula>
    </cfRule>
  </conditionalFormatting>
  <conditionalFormatting sqref="AK43">
    <cfRule type="cellIs" dxfId="68" priority="165" operator="equal">
      <formula>$C$204</formula>
    </cfRule>
  </conditionalFormatting>
  <conditionalFormatting sqref="AL43">
    <cfRule type="cellIs" dxfId="67" priority="166" operator="equal">
      <formula>$C$204</formula>
    </cfRule>
  </conditionalFormatting>
  <conditionalFormatting sqref="AO43">
    <cfRule type="cellIs" dxfId="66" priority="167" operator="equal">
      <formula>$C$204</formula>
    </cfRule>
  </conditionalFormatting>
  <conditionalFormatting sqref="AS43">
    <cfRule type="cellIs" dxfId="65" priority="168" operator="equal">
      <formula>$C$204</formula>
    </cfRule>
  </conditionalFormatting>
  <conditionalFormatting sqref="AT43">
    <cfRule type="cellIs" dxfId="64" priority="169" operator="equal">
      <formula>$C$204</formula>
    </cfRule>
  </conditionalFormatting>
  <conditionalFormatting sqref="L44">
    <cfRule type="cellIs" dxfId="63" priority="170" operator="equal">
      <formula>$C$204</formula>
    </cfRule>
  </conditionalFormatting>
  <conditionalFormatting sqref="R44">
    <cfRule type="cellIs" dxfId="62" priority="171" operator="equal">
      <formula>$C$204</formula>
    </cfRule>
  </conditionalFormatting>
  <conditionalFormatting sqref="T44">
    <cfRule type="cellIs" dxfId="61" priority="172" operator="equal">
      <formula>$C$204</formula>
    </cfRule>
  </conditionalFormatting>
  <conditionalFormatting sqref="U44">
    <cfRule type="cellIs" dxfId="60" priority="173" operator="equal">
      <formula>$C$204</formula>
    </cfRule>
  </conditionalFormatting>
  <conditionalFormatting sqref="X44">
    <cfRule type="cellIs" dxfId="59" priority="174" operator="equal">
      <formula>$C$204</formula>
    </cfRule>
  </conditionalFormatting>
  <conditionalFormatting sqref="Y44">
    <cfRule type="cellIs" dxfId="58" priority="175" operator="equal">
      <formula>$C$204</formula>
    </cfRule>
  </conditionalFormatting>
  <conditionalFormatting sqref="Z44">
    <cfRule type="cellIs" dxfId="57" priority="176" operator="equal">
      <formula>$C$204</formula>
    </cfRule>
  </conditionalFormatting>
  <conditionalFormatting sqref="AC44">
    <cfRule type="cellIs" dxfId="56" priority="177" operator="equal">
      <formula>$C$204</formula>
    </cfRule>
  </conditionalFormatting>
  <conditionalFormatting sqref="AE44">
    <cfRule type="cellIs" dxfId="55" priority="178" operator="equal">
      <formula>$C$204</formula>
    </cfRule>
  </conditionalFormatting>
  <conditionalFormatting sqref="AF44">
    <cfRule type="cellIs" dxfId="54" priority="179" operator="equal">
      <formula>$C$204</formula>
    </cfRule>
  </conditionalFormatting>
  <conditionalFormatting sqref="AH44">
    <cfRule type="cellIs" dxfId="53" priority="180" operator="equal">
      <formula>$C$204</formula>
    </cfRule>
  </conditionalFormatting>
  <conditionalFormatting sqref="AI44">
    <cfRule type="cellIs" dxfId="52" priority="181" operator="equal">
      <formula>$C$204</formula>
    </cfRule>
  </conditionalFormatting>
  <conditionalFormatting sqref="AJ44">
    <cfRule type="cellIs" dxfId="51" priority="182" operator="equal">
      <formula>$C$204</formula>
    </cfRule>
  </conditionalFormatting>
  <conditionalFormatting sqref="AL44">
    <cfRule type="cellIs" dxfId="50" priority="183" operator="equal">
      <formula>$C$204</formula>
    </cfRule>
  </conditionalFormatting>
  <conditionalFormatting sqref="AV44">
    <cfRule type="cellIs" dxfId="49" priority="184" operator="equal">
      <formula>$C$204</formula>
    </cfRule>
  </conditionalFormatting>
  <conditionalFormatting sqref="AW44">
    <cfRule type="cellIs" dxfId="48" priority="185" operator="equal">
      <formula>$C$204</formula>
    </cfRule>
  </conditionalFormatting>
  <conditionalFormatting sqref="V44">
    <cfRule type="cellIs" dxfId="47" priority="186" operator="equal">
      <formula>$C$204</formula>
    </cfRule>
  </conditionalFormatting>
  <conditionalFormatting sqref="W44">
    <cfRule type="cellIs" dxfId="46" priority="187" operator="equal">
      <formula>$C$204</formula>
    </cfRule>
  </conditionalFormatting>
  <conditionalFormatting sqref="AB44">
    <cfRule type="cellIs" dxfId="45" priority="188" operator="equal">
      <formula>$C$204</formula>
    </cfRule>
  </conditionalFormatting>
  <conditionalFormatting sqref="AD44">
    <cfRule type="cellIs" dxfId="44" priority="189" operator="equal">
      <formula>$C$204</formula>
    </cfRule>
  </conditionalFormatting>
  <conditionalFormatting sqref="AG44">
    <cfRule type="cellIs" dxfId="43" priority="190" operator="equal">
      <formula>$C$204</formula>
    </cfRule>
  </conditionalFormatting>
  <conditionalFormatting sqref="AK44">
    <cfRule type="cellIs" dxfId="42" priority="191" operator="equal">
      <formula>$C$204</formula>
    </cfRule>
  </conditionalFormatting>
  <conditionalFormatting sqref="AO44">
    <cfRule type="cellIs" dxfId="41" priority="192" operator="equal">
      <formula>$C$204</formula>
    </cfRule>
  </conditionalFormatting>
  <conditionalFormatting sqref="M44">
    <cfRule type="cellIs" dxfId="40" priority="193" operator="equal">
      <formula>$C$204</formula>
    </cfRule>
  </conditionalFormatting>
  <conditionalFormatting sqref="N44">
    <cfRule type="cellIs" dxfId="39" priority="194" operator="equal">
      <formula>$C$204</formula>
    </cfRule>
  </conditionalFormatting>
  <conditionalFormatting sqref="O44">
    <cfRule type="cellIs" dxfId="38" priority="195" operator="equal">
      <formula>$C$204</formula>
    </cfRule>
  </conditionalFormatting>
  <conditionalFormatting sqref="Q44">
    <cfRule type="cellIs" dxfId="37" priority="196" operator="equal">
      <formula>$C$204</formula>
    </cfRule>
  </conditionalFormatting>
  <conditionalFormatting sqref="AQ44">
    <cfRule type="cellIs" dxfId="36" priority="197" operator="equal">
      <formula>$C$204</formula>
    </cfRule>
  </conditionalFormatting>
  <conditionalFormatting sqref="AR44">
    <cfRule type="cellIs" dxfId="35" priority="198" operator="equal">
      <formula>$C$204</formula>
    </cfRule>
  </conditionalFormatting>
  <conditionalFormatting sqref="AS44">
    <cfRule type="cellIs" dxfId="34" priority="199" operator="equal">
      <formula>$C$204</formula>
    </cfRule>
  </conditionalFormatting>
  <conditionalFormatting sqref="AT44">
    <cfRule type="cellIs" dxfId="33" priority="200" operator="equal">
      <formula>$C$204</formula>
    </cfRule>
  </conditionalFormatting>
  <conditionalFormatting sqref="I61">
    <cfRule type="cellIs" dxfId="32" priority="201" operator="equal">
      <formula>$C$204</formula>
    </cfRule>
  </conditionalFormatting>
  <conditionalFormatting sqref="K61">
    <cfRule type="cellIs" dxfId="31" priority="202" operator="equal">
      <formula>$C$204</formula>
    </cfRule>
  </conditionalFormatting>
  <conditionalFormatting sqref="L61">
    <cfRule type="cellIs" dxfId="30" priority="203" operator="equal">
      <formula>$C$204</formula>
    </cfRule>
  </conditionalFormatting>
  <conditionalFormatting sqref="M61">
    <cfRule type="cellIs" dxfId="29" priority="204" operator="equal">
      <formula>$C$204</formula>
    </cfRule>
  </conditionalFormatting>
  <conditionalFormatting sqref="N61">
    <cfRule type="cellIs" dxfId="28" priority="205" operator="equal">
      <formula>$C$204</formula>
    </cfRule>
  </conditionalFormatting>
  <conditionalFormatting sqref="O61">
    <cfRule type="cellIs" dxfId="27" priority="206" operator="equal">
      <formula>$C$204</formula>
    </cfRule>
  </conditionalFormatting>
  <conditionalFormatting sqref="Q61">
    <cfRule type="cellIs" dxfId="26" priority="207" operator="equal">
      <formula>$C$204</formula>
    </cfRule>
  </conditionalFormatting>
  <conditionalFormatting sqref="R61">
    <cfRule type="cellIs" dxfId="25" priority="208" operator="equal">
      <formula>$C$204</formula>
    </cfRule>
  </conditionalFormatting>
  <conditionalFormatting sqref="T61">
    <cfRule type="cellIs" dxfId="24" priority="209" operator="equal">
      <formula>$C$204</formula>
    </cfRule>
  </conditionalFormatting>
  <conditionalFormatting sqref="U61">
    <cfRule type="cellIs" dxfId="23" priority="210" operator="equal">
      <formula>$C$204</formula>
    </cfRule>
  </conditionalFormatting>
  <conditionalFormatting sqref="V61">
    <cfRule type="cellIs" dxfId="22" priority="211" operator="equal">
      <formula>$C$204</formula>
    </cfRule>
  </conditionalFormatting>
  <conditionalFormatting sqref="W61">
    <cfRule type="cellIs" dxfId="21" priority="212" operator="equal">
      <formula>$C$204</formula>
    </cfRule>
  </conditionalFormatting>
  <conditionalFormatting sqref="X61">
    <cfRule type="cellIs" dxfId="20" priority="213" operator="equal">
      <formula>$C$204</formula>
    </cfRule>
  </conditionalFormatting>
  <conditionalFormatting sqref="Y61">
    <cfRule type="cellIs" dxfId="19" priority="214" operator="equal">
      <formula>$C$204</formula>
    </cfRule>
  </conditionalFormatting>
  <conditionalFormatting sqref="Z61">
    <cfRule type="cellIs" dxfId="18" priority="215" operator="equal">
      <formula>$C$204</formula>
    </cfRule>
  </conditionalFormatting>
  <conditionalFormatting sqref="AB61">
    <cfRule type="cellIs" dxfId="17" priority="216" operator="equal">
      <formula>$C$204</formula>
    </cfRule>
  </conditionalFormatting>
  <conditionalFormatting sqref="AC61">
    <cfRule type="cellIs" dxfId="16" priority="217" operator="equal">
      <formula>$C$204</formula>
    </cfRule>
  </conditionalFormatting>
  <conditionalFormatting sqref="AD61">
    <cfRule type="cellIs" dxfId="15" priority="218" operator="equal">
      <formula>$C$204</formula>
    </cfRule>
  </conditionalFormatting>
  <conditionalFormatting sqref="AE61">
    <cfRule type="cellIs" dxfId="14" priority="219" operator="equal">
      <formula>$C$204</formula>
    </cfRule>
  </conditionalFormatting>
  <conditionalFormatting sqref="AF61">
    <cfRule type="cellIs" dxfId="13" priority="220" operator="equal">
      <formula>$C$204</formula>
    </cfRule>
  </conditionalFormatting>
  <conditionalFormatting sqref="AG61">
    <cfRule type="cellIs" dxfId="12" priority="221" operator="equal">
      <formula>$C$204</formula>
    </cfRule>
  </conditionalFormatting>
  <conditionalFormatting sqref="AH61">
    <cfRule type="cellIs" dxfId="11" priority="222" operator="equal">
      <formula>$C$204</formula>
    </cfRule>
  </conditionalFormatting>
  <conditionalFormatting sqref="AI61">
    <cfRule type="cellIs" dxfId="10" priority="223" operator="equal">
      <formula>$C$204</formula>
    </cfRule>
  </conditionalFormatting>
  <conditionalFormatting sqref="AJ61">
    <cfRule type="cellIs" dxfId="9" priority="224" operator="equal">
      <formula>$C$204</formula>
    </cfRule>
  </conditionalFormatting>
  <conditionalFormatting sqref="AK61">
    <cfRule type="cellIs" dxfId="8" priority="225" operator="equal">
      <formula>$C$204</formula>
    </cfRule>
  </conditionalFormatting>
  <conditionalFormatting sqref="AL61">
    <cfRule type="cellIs" dxfId="7" priority="226" operator="equal">
      <formula>$C$204</formula>
    </cfRule>
  </conditionalFormatting>
  <conditionalFormatting sqref="AO61">
    <cfRule type="cellIs" dxfId="6" priority="227" operator="equal">
      <formula>$C$204</formula>
    </cfRule>
  </conditionalFormatting>
  <conditionalFormatting sqref="AQ61">
    <cfRule type="cellIs" dxfId="5" priority="228" operator="equal">
      <formula>$C$204</formula>
    </cfRule>
  </conditionalFormatting>
  <conditionalFormatting sqref="AR61">
    <cfRule type="cellIs" dxfId="4" priority="229" operator="equal">
      <formula>$C$204</formula>
    </cfRule>
  </conditionalFormatting>
  <conditionalFormatting sqref="AS61">
    <cfRule type="cellIs" dxfId="3" priority="230" operator="equal">
      <formula>$C$204</formula>
    </cfRule>
  </conditionalFormatting>
  <conditionalFormatting sqref="AT61">
    <cfRule type="cellIs" dxfId="2" priority="231" operator="equal">
      <formula>$C$204</formula>
    </cfRule>
  </conditionalFormatting>
  <conditionalFormatting sqref="AV61">
    <cfRule type="cellIs" dxfId="1" priority="232" operator="equal">
      <formula>$C$204</formula>
    </cfRule>
  </conditionalFormatting>
  <conditionalFormatting sqref="AW61">
    <cfRule type="cellIs" dxfId="0" priority="233" operator="equal">
      <formula>$C$204</formula>
    </cfRule>
  </conditionalFormatting>
  <dataValidations count="17">
    <dataValidation type="list" allowBlank="1" showInputMessage="1" showErrorMessage="1" sqref="AY29:BJ29 AY60:BJ60 H66:BJ66" xr:uid="{00000000-0002-0000-0000-000000000000}">
      <formula1>#REF!</formula1>
      <formula2>0</formula2>
    </dataValidation>
    <dataValidation type="list" allowBlank="1" showInputMessage="1" showErrorMessage="1" sqref="H9:BJ9 H18:BJ18 H21:BJ23 H26:BJ26 H28:BJ28 H30:I30 L30:M30 P30:Q30 T30:U30 X30:Y30 AB30:AC30 AF30:AG30 AJ30:AK30 AN30:AO30 AR30:AS30 AV30:AW30 AZ30:BA30 BD30:BE30 BH30:BI30 H41:BJ43 H45:BJ45 H49:BJ53 H55:BJ55 H58:BJ58 H61:BJ62 H64:BJ64 H65:I65 M65:N65 R65:S65 W65:X65 AB65:AC65 AG65:AH65 AL65:AM65 AQ65:AR65 AV65:AW65 BA65:BB65 BF65:BG65" xr:uid="{00000000-0002-0000-0000-000001000000}">
      <formula1>$C$203:$C$204</formula1>
      <formula2>0</formula2>
    </dataValidation>
    <dataValidation type="list" allowBlank="1" showInputMessage="1" showErrorMessage="1" sqref="H24:BJ24" xr:uid="{00000000-0002-0000-0000-000002000000}">
      <formula1>$H$202:$H$204</formula1>
      <formula2>0</formula2>
    </dataValidation>
    <dataValidation type="list" allowBlank="1" showInputMessage="1" showErrorMessage="1" sqref="H35:BJ36" xr:uid="{00000000-0002-0000-0000-000003000000}">
      <formula1>$B$209:$B$211</formula1>
      <formula2>0</formula2>
    </dataValidation>
    <dataValidation type="list" allowBlank="1" showInputMessage="1" showErrorMessage="1" sqref="H27:BJ27" xr:uid="{00000000-0002-0000-0000-000004000000}">
      <formula1>$G$217:$G$219</formula1>
      <formula2>0</formula2>
    </dataValidation>
    <dataValidation type="list" allowBlank="1" showInputMessage="1" showErrorMessage="1" sqref="H7:BJ7" xr:uid="{00000000-0002-0000-0000-000005000000}">
      <formula1>$B$202:$B$204</formula1>
      <formula2>0</formula2>
    </dataValidation>
    <dataValidation type="list" allowBlank="1" showInputMessage="1" showErrorMessage="1" sqref="H25:BL25" xr:uid="{00000000-0002-0000-0000-000006000000}">
      <formula1>$G$202:$G$204</formula1>
      <formula2>0</formula2>
    </dataValidation>
    <dataValidation type="list" allowBlank="1" showInputMessage="1" showErrorMessage="1" sqref="H31:BJ31" xr:uid="{00000000-0002-0000-0000-000007000000}">
      <formula1>$E$202:$E$207</formula1>
      <formula2>0</formula2>
    </dataValidation>
    <dataValidation type="list" allowBlank="1" showInputMessage="1" showErrorMessage="1" sqref="H34:BJ34" xr:uid="{00000000-0002-0000-0000-000008000000}">
      <formula1>$C$205:$C$207</formula1>
      <formula2>0</formula2>
    </dataValidation>
    <dataValidation type="list" allowBlank="1" showInputMessage="1" showErrorMessage="1" sqref="H40:BJ40 H46:BJ46 H56:BJ57 H63:BJ63 H67:BJ68" xr:uid="{00000000-0002-0000-0000-000009000000}">
      <formula1>$C$202:$C$204</formula1>
      <formula2>0</formula2>
    </dataValidation>
    <dataValidation type="list" allowBlank="1" showInputMessage="1" showErrorMessage="1" sqref="H38:BJ38" xr:uid="{00000000-0002-0000-0000-00000A000000}">
      <formula1>$E$201:$E$211</formula1>
      <formula2>0</formula2>
    </dataValidation>
    <dataValidation type="list" allowBlank="1" showInputMessage="1" showErrorMessage="1" sqref="H54:BJ54" xr:uid="{00000000-0002-0000-0000-00000B000000}">
      <formula1>$G$206:$G$208</formula1>
      <formula2>0</formula2>
    </dataValidation>
    <dataValidation type="list" allowBlank="1" showInputMessage="1" showErrorMessage="1" sqref="H59:BJ59" xr:uid="{00000000-0002-0000-0000-00000C000000}">
      <formula1>$I$202:$I$204</formula1>
      <formula2>0</formula2>
    </dataValidation>
    <dataValidation type="list" allowBlank="1" showInputMessage="1" showErrorMessage="1" sqref="H44:BJ44" xr:uid="{00000000-0002-0000-0000-00000D000000}">
      <formula1>$G$212:$G$215</formula1>
      <formula2>0</formula2>
    </dataValidation>
    <dataValidation type="list" allowBlank="1" showInputMessage="1" showErrorMessage="1" sqref="H29:AX29" xr:uid="{00000000-0002-0000-0000-00000E000000}">
      <formula1>$I$207:$I$209</formula1>
      <formula2>0</formula2>
    </dataValidation>
    <dataValidation type="list" allowBlank="1" showInputMessage="1" showErrorMessage="1" sqref="H60:AX60" xr:uid="{00000000-0002-0000-0000-00000F000000}">
      <formula1>$I$212:$I$215</formula1>
      <formula2>0</formula2>
    </dataValidation>
    <dataValidation type="list" allowBlank="1" showInputMessage="1" showErrorMessage="1" sqref="H33:BJ33" xr:uid="{00000000-0002-0000-0000-000010000000}">
      <formula1>$C$219:$C$221</formula1>
      <formula2>0</formula2>
    </dataValidation>
  </dataValidations>
  <pageMargins left="0.7" right="0.7" top="0.78749999999999998" bottom="0.78749999999999998" header="0.51180555555555496" footer="0.51180555555555496"/>
  <pageSetup paperSize="9" firstPageNumber="0" orientation="portrait"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42"/>
  <sheetViews>
    <sheetView zoomScaleNormal="100" workbookViewId="0">
      <selection activeCell="M9" sqref="M9"/>
    </sheetView>
  </sheetViews>
  <sheetFormatPr defaultRowHeight="15" x14ac:dyDescent="0.25"/>
  <cols>
    <col min="1" max="4" width="40.7109375" style="75" customWidth="1"/>
    <col min="5" max="5" width="47.28515625" style="75" customWidth="1"/>
    <col min="6" max="6" width="46" style="75" customWidth="1"/>
    <col min="7" max="38" width="40.7109375" style="75" customWidth="1"/>
    <col min="39" max="39" width="53.7109375" style="75" customWidth="1"/>
    <col min="40" max="1025" width="40.7109375" style="75" customWidth="1"/>
  </cols>
  <sheetData>
    <row r="1" spans="1:99" ht="30" customHeight="1" x14ac:dyDescent="0.25">
      <c r="A1" s="76" t="s">
        <v>469</v>
      </c>
      <c r="E1" s="77" t="s">
        <v>470</v>
      </c>
      <c r="F1" s="77" t="s">
        <v>471</v>
      </c>
      <c r="G1" s="77" t="s">
        <v>472</v>
      </c>
      <c r="I1" s="78" t="s">
        <v>473</v>
      </c>
      <c r="X1" s="77" t="s">
        <v>474</v>
      </c>
      <c r="AF1" s="79" t="s">
        <v>475</v>
      </c>
      <c r="AN1" s="77" t="s">
        <v>476</v>
      </c>
      <c r="AR1" s="77" t="s">
        <v>477</v>
      </c>
      <c r="AU1" s="77" t="s">
        <v>478</v>
      </c>
      <c r="AY1" s="77" t="s">
        <v>479</v>
      </c>
    </row>
    <row r="2" spans="1:99" ht="30" customHeight="1" x14ac:dyDescent="0.25">
      <c r="A2" s="77" t="s">
        <v>480</v>
      </c>
      <c r="E2" s="77" t="s">
        <v>481</v>
      </c>
      <c r="F2" s="77" t="s">
        <v>482</v>
      </c>
      <c r="I2" s="77" t="s">
        <v>483</v>
      </c>
      <c r="X2" s="80"/>
      <c r="AF2" s="79" t="s">
        <v>484</v>
      </c>
      <c r="AU2" s="78" t="s">
        <v>485</v>
      </c>
    </row>
    <row r="3" spans="1:99" s="82" customFormat="1" ht="14.45" customHeight="1" x14ac:dyDescent="0.25">
      <c r="A3" s="81" t="s">
        <v>486</v>
      </c>
      <c r="E3" s="81" t="s">
        <v>487</v>
      </c>
      <c r="F3" s="77" t="s">
        <v>488</v>
      </c>
      <c r="I3" s="77" t="s">
        <v>489</v>
      </c>
      <c r="L3" s="80" t="s">
        <v>490</v>
      </c>
      <c r="X3" s="80" t="s">
        <v>491</v>
      </c>
      <c r="AK3" s="83"/>
      <c r="AU3" s="77" t="s">
        <v>492</v>
      </c>
      <c r="AY3" s="80" t="s">
        <v>493</v>
      </c>
      <c r="BH3" s="80" t="s">
        <v>494</v>
      </c>
      <c r="BY3" s="80" t="s">
        <v>495</v>
      </c>
      <c r="CG3" s="80" t="s">
        <v>496</v>
      </c>
      <c r="CN3" s="84" t="s">
        <v>497</v>
      </c>
      <c r="CP3" s="80" t="s">
        <v>498</v>
      </c>
    </row>
    <row r="4" spans="1:99" ht="16.350000000000001" customHeight="1" x14ac:dyDescent="0.25">
      <c r="I4" s="85" t="s">
        <v>499</v>
      </c>
      <c r="L4" s="86" t="s">
        <v>500</v>
      </c>
      <c r="X4" s="86" t="s">
        <v>501</v>
      </c>
      <c r="AR4" s="80" t="s">
        <v>502</v>
      </c>
      <c r="AY4" s="86" t="s">
        <v>503</v>
      </c>
      <c r="BH4" s="86" t="s">
        <v>504</v>
      </c>
      <c r="BY4" s="86" t="s">
        <v>505</v>
      </c>
      <c r="CG4" s="86" t="s">
        <v>506</v>
      </c>
      <c r="CN4" s="86" t="s">
        <v>507</v>
      </c>
      <c r="CP4" s="86" t="s">
        <v>508</v>
      </c>
    </row>
    <row r="5" spans="1:99" ht="20.100000000000001" customHeight="1" x14ac:dyDescent="0.25">
      <c r="A5" s="86" t="s">
        <v>509</v>
      </c>
      <c r="E5" s="86" t="s">
        <v>510</v>
      </c>
      <c r="I5" s="77" t="s">
        <v>511</v>
      </c>
      <c r="L5" s="84" t="s">
        <v>512</v>
      </c>
      <c r="M5" s="84" t="s">
        <v>513</v>
      </c>
      <c r="P5" s="84" t="s">
        <v>514</v>
      </c>
      <c r="U5" s="84" t="s">
        <v>515</v>
      </c>
      <c r="W5" s="84" t="s">
        <v>516</v>
      </c>
      <c r="X5" s="84" t="s">
        <v>512</v>
      </c>
      <c r="AA5" s="80"/>
      <c r="AF5" s="84" t="s">
        <v>513</v>
      </c>
      <c r="AI5" s="84" t="s">
        <v>514</v>
      </c>
      <c r="AK5" s="84" t="s">
        <v>515</v>
      </c>
      <c r="AN5" s="84" t="s">
        <v>516</v>
      </c>
      <c r="AR5" s="86" t="s">
        <v>517</v>
      </c>
      <c r="AY5" s="84" t="s">
        <v>518</v>
      </c>
      <c r="BC5" s="84" t="s">
        <v>513</v>
      </c>
      <c r="BH5" s="84" t="s">
        <v>512</v>
      </c>
      <c r="BK5" s="84" t="s">
        <v>513</v>
      </c>
      <c r="BP5" s="84" t="s">
        <v>514</v>
      </c>
      <c r="BY5" s="86"/>
      <c r="CG5" s="86"/>
      <c r="CN5" s="80"/>
      <c r="CP5" s="86"/>
    </row>
    <row r="6" spans="1:99" ht="32.1" customHeight="1" x14ac:dyDescent="0.25">
      <c r="D6" s="80"/>
      <c r="I6" s="83" t="s">
        <v>519</v>
      </c>
      <c r="L6" s="87" t="s">
        <v>520</v>
      </c>
      <c r="M6" s="87" t="s">
        <v>521</v>
      </c>
      <c r="P6" s="87" t="s">
        <v>522</v>
      </c>
      <c r="U6" s="87" t="s">
        <v>523</v>
      </c>
      <c r="W6" s="87" t="s">
        <v>524</v>
      </c>
      <c r="X6" s="87" t="s">
        <v>525</v>
      </c>
      <c r="AF6" s="87" t="s">
        <v>526</v>
      </c>
      <c r="AI6" s="87" t="s">
        <v>527</v>
      </c>
      <c r="AK6" s="87" t="s">
        <v>528</v>
      </c>
      <c r="AN6" s="87" t="s">
        <v>529</v>
      </c>
      <c r="AY6" s="87" t="s">
        <v>530</v>
      </c>
      <c r="BC6" s="87" t="s">
        <v>531</v>
      </c>
      <c r="BH6" s="87" t="s">
        <v>532</v>
      </c>
      <c r="BK6" s="87" t="s">
        <v>533</v>
      </c>
      <c r="BP6" s="87" t="s">
        <v>534</v>
      </c>
      <c r="BY6" s="86"/>
    </row>
    <row r="7" spans="1:99" s="89" customFormat="1" ht="20.45" customHeight="1" x14ac:dyDescent="0.25">
      <c r="A7" s="88" t="s">
        <v>535</v>
      </c>
      <c r="B7" s="88" t="s">
        <v>536</v>
      </c>
      <c r="C7" s="88" t="s">
        <v>537</v>
      </c>
      <c r="D7" s="88" t="s">
        <v>538</v>
      </c>
      <c r="E7" s="88" t="s">
        <v>539</v>
      </c>
      <c r="F7" s="88" t="s">
        <v>540</v>
      </c>
      <c r="G7" s="88" t="s">
        <v>541</v>
      </c>
      <c r="H7" s="88" t="s">
        <v>542</v>
      </c>
      <c r="I7" s="88" t="s">
        <v>543</v>
      </c>
      <c r="J7" s="88" t="s">
        <v>544</v>
      </c>
      <c r="K7" s="88" t="s">
        <v>545</v>
      </c>
      <c r="L7" s="88" t="s">
        <v>546</v>
      </c>
      <c r="M7" s="88" t="s">
        <v>547</v>
      </c>
      <c r="N7" s="88" t="s">
        <v>548</v>
      </c>
      <c r="O7" s="88" t="s">
        <v>549</v>
      </c>
      <c r="P7" s="88" t="s">
        <v>550</v>
      </c>
      <c r="Q7" s="88" t="s">
        <v>551</v>
      </c>
      <c r="R7" s="88" t="s">
        <v>552</v>
      </c>
      <c r="S7" s="88" t="s">
        <v>553</v>
      </c>
      <c r="T7" s="88" t="s">
        <v>554</v>
      </c>
      <c r="U7" s="88" t="s">
        <v>555</v>
      </c>
      <c r="V7" s="88" t="s">
        <v>556</v>
      </c>
      <c r="W7" s="88" t="s">
        <v>557</v>
      </c>
      <c r="X7" s="88" t="s">
        <v>558</v>
      </c>
      <c r="Y7" s="88" t="s">
        <v>559</v>
      </c>
      <c r="Z7" s="88" t="s">
        <v>560</v>
      </c>
      <c r="AA7" s="88" t="s">
        <v>561</v>
      </c>
      <c r="AB7" s="88" t="s">
        <v>562</v>
      </c>
      <c r="AC7" s="88" t="s">
        <v>563</v>
      </c>
      <c r="AD7" s="88" t="s">
        <v>564</v>
      </c>
      <c r="AE7" s="88" t="s">
        <v>565</v>
      </c>
      <c r="AF7" s="88" t="s">
        <v>566</v>
      </c>
      <c r="AG7" s="88" t="s">
        <v>567</v>
      </c>
      <c r="AH7" s="88" t="s">
        <v>568</v>
      </c>
      <c r="AI7" s="88" t="s">
        <v>569</v>
      </c>
      <c r="AJ7" s="88" t="s">
        <v>570</v>
      </c>
      <c r="AK7" s="88" t="s">
        <v>571</v>
      </c>
      <c r="AL7" s="88" t="s">
        <v>572</v>
      </c>
      <c r="AM7" s="88" t="s">
        <v>573</v>
      </c>
      <c r="AN7" s="88" t="s">
        <v>574</v>
      </c>
      <c r="AO7" s="88" t="s">
        <v>575</v>
      </c>
      <c r="AP7" s="88" t="s">
        <v>576</v>
      </c>
      <c r="AQ7" s="88" t="s">
        <v>577</v>
      </c>
      <c r="AR7" s="88" t="s">
        <v>578</v>
      </c>
      <c r="AS7" s="88" t="s">
        <v>579</v>
      </c>
      <c r="AT7" s="88" t="s">
        <v>580</v>
      </c>
      <c r="AU7" s="88" t="s">
        <v>581</v>
      </c>
      <c r="AV7" s="88" t="s">
        <v>582</v>
      </c>
      <c r="AW7" s="88" t="s">
        <v>583</v>
      </c>
      <c r="AX7" s="88" t="s">
        <v>584</v>
      </c>
      <c r="AY7" s="88" t="s">
        <v>585</v>
      </c>
      <c r="AZ7" s="88" t="s">
        <v>586</v>
      </c>
      <c r="BA7" s="88" t="s">
        <v>587</v>
      </c>
      <c r="BB7" s="88" t="s">
        <v>588</v>
      </c>
      <c r="BC7" s="88" t="s">
        <v>589</v>
      </c>
      <c r="BD7" s="88" t="s">
        <v>590</v>
      </c>
      <c r="BE7" s="88" t="s">
        <v>591</v>
      </c>
      <c r="BF7" s="88" t="s">
        <v>592</v>
      </c>
      <c r="BG7" s="88" t="s">
        <v>593</v>
      </c>
      <c r="BH7" s="88" t="s">
        <v>594</v>
      </c>
      <c r="BI7" s="88" t="s">
        <v>595</v>
      </c>
      <c r="BJ7" s="88" t="s">
        <v>596</v>
      </c>
      <c r="BK7" s="88" t="s">
        <v>597</v>
      </c>
      <c r="BL7" s="88" t="s">
        <v>598</v>
      </c>
      <c r="BM7" s="88" t="s">
        <v>599</v>
      </c>
      <c r="BN7" s="88" t="s">
        <v>600</v>
      </c>
      <c r="BO7" s="88" t="s">
        <v>601</v>
      </c>
      <c r="BP7" s="88" t="s">
        <v>602</v>
      </c>
      <c r="BQ7" s="88" t="s">
        <v>603</v>
      </c>
      <c r="BR7" s="88" t="s">
        <v>604</v>
      </c>
      <c r="BS7" s="88" t="s">
        <v>605</v>
      </c>
      <c r="BT7" s="88" t="s">
        <v>606</v>
      </c>
      <c r="BU7" s="88" t="s">
        <v>607</v>
      </c>
      <c r="BV7" s="88" t="s">
        <v>608</v>
      </c>
      <c r="BW7" s="88" t="s">
        <v>609</v>
      </c>
      <c r="BX7" s="88" t="s">
        <v>610</v>
      </c>
      <c r="BY7" s="88" t="s">
        <v>611</v>
      </c>
      <c r="BZ7" s="88" t="s">
        <v>612</v>
      </c>
      <c r="CA7" s="88" t="s">
        <v>613</v>
      </c>
      <c r="CB7" s="88" t="s">
        <v>614</v>
      </c>
      <c r="CC7" s="88" t="s">
        <v>615</v>
      </c>
      <c r="CD7" s="88" t="s">
        <v>616</v>
      </c>
      <c r="CE7" s="88" t="s">
        <v>617</v>
      </c>
      <c r="CF7" s="88" t="s">
        <v>618</v>
      </c>
      <c r="CG7" s="88" t="s">
        <v>619</v>
      </c>
      <c r="CH7" s="88" t="s">
        <v>620</v>
      </c>
      <c r="CI7" s="88" t="s">
        <v>621</v>
      </c>
      <c r="CJ7" s="88" t="s">
        <v>622</v>
      </c>
      <c r="CK7" s="88" t="s">
        <v>623</v>
      </c>
      <c r="CL7" s="88" t="s">
        <v>624</v>
      </c>
      <c r="CM7" s="88" t="s">
        <v>625</v>
      </c>
      <c r="CN7" s="88" t="s">
        <v>626</v>
      </c>
      <c r="CO7" s="88" t="s">
        <v>627</v>
      </c>
      <c r="CP7" s="88" t="s">
        <v>628</v>
      </c>
      <c r="CQ7" s="88" t="s">
        <v>629</v>
      </c>
      <c r="CR7" s="88" t="s">
        <v>630</v>
      </c>
      <c r="CS7" s="88" t="s">
        <v>631</v>
      </c>
      <c r="CT7" s="88" t="s">
        <v>632</v>
      </c>
      <c r="CU7" s="88" t="s">
        <v>633</v>
      </c>
    </row>
    <row r="8" spans="1:99" s="89" customFormat="1" ht="30" customHeight="1" x14ac:dyDescent="0.25">
      <c r="A8" s="90" t="s">
        <v>634</v>
      </c>
      <c r="B8" s="88" t="s">
        <v>635</v>
      </c>
      <c r="C8" s="90" t="s">
        <v>636</v>
      </c>
      <c r="D8" s="90" t="s">
        <v>637</v>
      </c>
      <c r="E8" s="90" t="s">
        <v>638</v>
      </c>
      <c r="F8" s="90" t="s">
        <v>639</v>
      </c>
      <c r="G8" s="90" t="s">
        <v>640</v>
      </c>
      <c r="H8" s="90" t="s">
        <v>641</v>
      </c>
      <c r="I8" s="90" t="s">
        <v>642</v>
      </c>
      <c r="J8" s="90" t="s">
        <v>643</v>
      </c>
      <c r="K8" s="90" t="s">
        <v>644</v>
      </c>
      <c r="L8" s="90" t="s">
        <v>645</v>
      </c>
      <c r="M8" s="90" t="s">
        <v>646</v>
      </c>
      <c r="N8" s="90" t="s">
        <v>647</v>
      </c>
      <c r="O8" s="90" t="s">
        <v>648</v>
      </c>
      <c r="P8" s="90" t="s">
        <v>649</v>
      </c>
      <c r="Q8" s="90" t="s">
        <v>650</v>
      </c>
      <c r="R8" s="90" t="s">
        <v>651</v>
      </c>
      <c r="S8" s="90" t="s">
        <v>652</v>
      </c>
      <c r="T8" s="90" t="s">
        <v>653</v>
      </c>
      <c r="U8" s="90" t="s">
        <v>654</v>
      </c>
      <c r="V8" s="90" t="s">
        <v>655</v>
      </c>
      <c r="W8" s="90" t="s">
        <v>524</v>
      </c>
      <c r="X8" s="90" t="s">
        <v>656</v>
      </c>
      <c r="Y8" s="90" t="s">
        <v>657</v>
      </c>
      <c r="Z8" s="90" t="s">
        <v>658</v>
      </c>
      <c r="AA8" s="90" t="s">
        <v>659</v>
      </c>
      <c r="AB8" s="90" t="s">
        <v>72</v>
      </c>
      <c r="AC8" s="90" t="s">
        <v>660</v>
      </c>
      <c r="AD8" s="90" t="s">
        <v>661</v>
      </c>
      <c r="AE8" s="90" t="s">
        <v>662</v>
      </c>
      <c r="AF8" s="90" t="s">
        <v>663</v>
      </c>
      <c r="AG8" s="90" t="s">
        <v>664</v>
      </c>
      <c r="AH8" s="90" t="s">
        <v>665</v>
      </c>
      <c r="AI8" s="90" t="s">
        <v>666</v>
      </c>
      <c r="AJ8" s="90" t="s">
        <v>667</v>
      </c>
      <c r="AK8" s="90" t="s">
        <v>668</v>
      </c>
      <c r="AL8" s="90" t="s">
        <v>669</v>
      </c>
      <c r="AM8" s="90" t="s">
        <v>670</v>
      </c>
      <c r="AN8" s="90" t="s">
        <v>671</v>
      </c>
      <c r="AO8" s="90" t="s">
        <v>672</v>
      </c>
      <c r="AP8" s="90" t="s">
        <v>673</v>
      </c>
      <c r="AQ8" s="90" t="s">
        <v>674</v>
      </c>
      <c r="AR8" s="90" t="s">
        <v>675</v>
      </c>
      <c r="AS8" s="90" t="s">
        <v>676</v>
      </c>
      <c r="AT8" s="90" t="s">
        <v>677</v>
      </c>
      <c r="AU8" s="90" t="s">
        <v>678</v>
      </c>
      <c r="AV8" s="90" t="s">
        <v>679</v>
      </c>
      <c r="AW8" s="90" t="s">
        <v>680</v>
      </c>
      <c r="AX8" s="90" t="s">
        <v>681</v>
      </c>
      <c r="AY8" s="90" t="s">
        <v>682</v>
      </c>
      <c r="AZ8" s="90" t="s">
        <v>683</v>
      </c>
      <c r="BA8" s="90" t="s">
        <v>684</v>
      </c>
      <c r="BB8" s="90" t="s">
        <v>685</v>
      </c>
      <c r="BC8" s="90" t="s">
        <v>686</v>
      </c>
      <c r="BD8" s="90" t="s">
        <v>687</v>
      </c>
      <c r="BE8" s="90" t="s">
        <v>688</v>
      </c>
      <c r="BF8" s="90" t="s">
        <v>689</v>
      </c>
      <c r="BG8" s="90" t="s">
        <v>690</v>
      </c>
      <c r="BH8" s="90" t="s">
        <v>691</v>
      </c>
      <c r="BI8" s="90" t="s">
        <v>692</v>
      </c>
      <c r="BJ8" s="90" t="s">
        <v>693</v>
      </c>
      <c r="BK8" s="90" t="s">
        <v>694</v>
      </c>
      <c r="BL8" s="90" t="s">
        <v>695</v>
      </c>
      <c r="BM8" s="90" t="s">
        <v>696</v>
      </c>
      <c r="BN8" s="90" t="s">
        <v>697</v>
      </c>
      <c r="BO8" s="90" t="s">
        <v>698</v>
      </c>
      <c r="BP8" s="90" t="s">
        <v>534</v>
      </c>
      <c r="BQ8" s="90" t="s">
        <v>683</v>
      </c>
      <c r="BR8" s="90" t="s">
        <v>699</v>
      </c>
      <c r="BS8" s="90" t="s">
        <v>700</v>
      </c>
      <c r="BT8" s="90" t="s">
        <v>701</v>
      </c>
      <c r="BU8" s="90" t="s">
        <v>702</v>
      </c>
      <c r="BV8" s="90" t="s">
        <v>703</v>
      </c>
      <c r="BW8" s="90" t="s">
        <v>704</v>
      </c>
      <c r="BX8" s="90" t="s">
        <v>705</v>
      </c>
      <c r="BY8" s="90" t="s">
        <v>706</v>
      </c>
      <c r="BZ8" s="90" t="s">
        <v>707</v>
      </c>
      <c r="CA8" s="90" t="s">
        <v>708</v>
      </c>
      <c r="CB8" s="90" t="s">
        <v>709</v>
      </c>
      <c r="CC8" s="90" t="s">
        <v>710</v>
      </c>
      <c r="CD8" s="90" t="s">
        <v>711</v>
      </c>
      <c r="CE8" s="90" t="s">
        <v>712</v>
      </c>
      <c r="CF8" s="90" t="s">
        <v>713</v>
      </c>
      <c r="CG8" s="90" t="s">
        <v>714</v>
      </c>
      <c r="CH8" s="90" t="s">
        <v>715</v>
      </c>
      <c r="CI8" s="90" t="s">
        <v>716</v>
      </c>
      <c r="CJ8" s="90" t="s">
        <v>717</v>
      </c>
      <c r="CK8" s="90" t="s">
        <v>718</v>
      </c>
      <c r="CL8" s="90" t="s">
        <v>719</v>
      </c>
      <c r="CM8" s="90" t="s">
        <v>720</v>
      </c>
      <c r="CN8" s="90" t="s">
        <v>721</v>
      </c>
      <c r="CO8" s="90" t="s">
        <v>722</v>
      </c>
      <c r="CP8" s="90" t="s">
        <v>723</v>
      </c>
      <c r="CQ8" s="90" t="s">
        <v>724</v>
      </c>
      <c r="CR8" s="90" t="s">
        <v>725</v>
      </c>
      <c r="CS8" s="90" t="s">
        <v>726</v>
      </c>
      <c r="CT8" s="90" t="s">
        <v>727</v>
      </c>
      <c r="CU8" s="90" t="s">
        <v>728</v>
      </c>
    </row>
    <row r="9" spans="1:99" ht="75.599999999999994" customHeight="1" x14ac:dyDescent="0.25">
      <c r="A9" s="84" t="s">
        <v>729</v>
      </c>
      <c r="B9" s="84" t="s">
        <v>730</v>
      </c>
      <c r="C9" s="84" t="s">
        <v>731</v>
      </c>
      <c r="D9" s="87" t="s">
        <v>732</v>
      </c>
      <c r="E9" s="84" t="s">
        <v>733</v>
      </c>
      <c r="F9" s="84" t="s">
        <v>734</v>
      </c>
      <c r="G9" s="84" t="s">
        <v>735</v>
      </c>
      <c r="H9" s="84" t="s">
        <v>736</v>
      </c>
      <c r="I9" s="84" t="s">
        <v>737</v>
      </c>
      <c r="J9" s="84" t="s">
        <v>738</v>
      </c>
      <c r="K9" s="84" t="s">
        <v>739</v>
      </c>
      <c r="L9" s="84" t="s">
        <v>740</v>
      </c>
      <c r="M9" s="84" t="s">
        <v>741</v>
      </c>
      <c r="N9" s="84" t="s">
        <v>742</v>
      </c>
      <c r="O9" s="84" t="s">
        <v>743</v>
      </c>
      <c r="P9" s="84" t="s">
        <v>744</v>
      </c>
      <c r="Q9" s="84" t="s">
        <v>745</v>
      </c>
      <c r="R9" s="84" t="s">
        <v>746</v>
      </c>
      <c r="S9" s="84" t="s">
        <v>747</v>
      </c>
      <c r="T9" s="84" t="s">
        <v>748</v>
      </c>
      <c r="U9" s="84" t="s">
        <v>749</v>
      </c>
      <c r="V9" s="84" t="s">
        <v>750</v>
      </c>
      <c r="W9" s="84" t="s">
        <v>751</v>
      </c>
      <c r="X9" s="84" t="s">
        <v>752</v>
      </c>
      <c r="Y9" s="84" t="s">
        <v>753</v>
      </c>
      <c r="Z9" s="84" t="s">
        <v>754</v>
      </c>
      <c r="AA9" s="84" t="s">
        <v>755</v>
      </c>
      <c r="AB9" s="84" t="s">
        <v>756</v>
      </c>
      <c r="AC9" s="84" t="s">
        <v>757</v>
      </c>
      <c r="AD9" s="84" t="s">
        <v>758</v>
      </c>
      <c r="AE9" s="84" t="s">
        <v>759</v>
      </c>
      <c r="AF9" s="84" t="s">
        <v>760</v>
      </c>
      <c r="AG9" s="84" t="s">
        <v>761</v>
      </c>
      <c r="AH9" s="84" t="s">
        <v>762</v>
      </c>
      <c r="AI9" s="84" t="s">
        <v>763</v>
      </c>
      <c r="AJ9" s="84" t="s">
        <v>764</v>
      </c>
      <c r="AK9" s="84" t="s">
        <v>765</v>
      </c>
      <c r="AL9" s="84" t="s">
        <v>766</v>
      </c>
      <c r="AM9" s="84" t="s">
        <v>767</v>
      </c>
      <c r="AN9" s="84" t="s">
        <v>768</v>
      </c>
      <c r="AO9" s="84" t="s">
        <v>769</v>
      </c>
      <c r="AP9" s="84" t="s">
        <v>770</v>
      </c>
      <c r="AQ9" s="84" t="s">
        <v>771</v>
      </c>
      <c r="AR9" s="84" t="s">
        <v>772</v>
      </c>
      <c r="AS9" s="84" t="s">
        <v>773</v>
      </c>
      <c r="AT9" s="84" t="s">
        <v>774</v>
      </c>
      <c r="AU9" s="84" t="s">
        <v>775</v>
      </c>
      <c r="AV9" s="84" t="s">
        <v>776</v>
      </c>
      <c r="AW9" s="84" t="s">
        <v>777</v>
      </c>
      <c r="AX9" s="84" t="s">
        <v>778</v>
      </c>
      <c r="AY9" s="84" t="s">
        <v>779</v>
      </c>
      <c r="AZ9" s="84" t="s">
        <v>780</v>
      </c>
      <c r="BA9" s="84" t="s">
        <v>781</v>
      </c>
      <c r="BB9" s="84" t="s">
        <v>782</v>
      </c>
      <c r="BC9" s="84" t="s">
        <v>783</v>
      </c>
      <c r="BD9" s="84" t="s">
        <v>784</v>
      </c>
      <c r="BE9" s="84" t="s">
        <v>785</v>
      </c>
      <c r="BF9" s="84" t="s">
        <v>786</v>
      </c>
      <c r="BG9" s="84" t="s">
        <v>787</v>
      </c>
      <c r="BH9" s="84" t="s">
        <v>788</v>
      </c>
      <c r="BI9" s="84" t="s">
        <v>789</v>
      </c>
      <c r="BJ9" s="84" t="s">
        <v>790</v>
      </c>
      <c r="BK9" s="84" t="s">
        <v>791</v>
      </c>
      <c r="BL9" s="84" t="s">
        <v>792</v>
      </c>
      <c r="BM9" s="84" t="s">
        <v>793</v>
      </c>
      <c r="BN9" s="84" t="s">
        <v>794</v>
      </c>
      <c r="BO9" s="87" t="s">
        <v>795</v>
      </c>
      <c r="BP9" s="84" t="s">
        <v>796</v>
      </c>
      <c r="BQ9" s="84" t="s">
        <v>797</v>
      </c>
      <c r="BR9" s="84" t="s">
        <v>798</v>
      </c>
      <c r="BS9" s="87"/>
      <c r="BT9" s="87"/>
      <c r="BU9" s="87"/>
      <c r="BV9" s="87"/>
      <c r="BW9" s="87"/>
      <c r="BX9" s="87"/>
      <c r="BY9" s="84" t="s">
        <v>799</v>
      </c>
      <c r="BZ9" s="84" t="s">
        <v>800</v>
      </c>
      <c r="CA9" s="84" t="s">
        <v>801</v>
      </c>
      <c r="CB9" s="84" t="s">
        <v>802</v>
      </c>
      <c r="CC9" s="84" t="s">
        <v>803</v>
      </c>
      <c r="CD9" s="84" t="s">
        <v>804</v>
      </c>
      <c r="CE9" s="84" t="s">
        <v>805</v>
      </c>
      <c r="CF9" s="84" t="s">
        <v>806</v>
      </c>
      <c r="CG9" s="84" t="s">
        <v>807</v>
      </c>
      <c r="CH9" s="84" t="s">
        <v>808</v>
      </c>
      <c r="CI9" s="84" t="s">
        <v>809</v>
      </c>
      <c r="CJ9" s="84" t="s">
        <v>810</v>
      </c>
      <c r="CK9" s="84" t="s">
        <v>811</v>
      </c>
      <c r="CL9" s="84" t="s">
        <v>812</v>
      </c>
      <c r="CM9" s="84" t="s">
        <v>813</v>
      </c>
      <c r="CN9" s="84" t="s">
        <v>814</v>
      </c>
      <c r="CO9" s="84" t="s">
        <v>815</v>
      </c>
      <c r="CP9" s="84" t="s">
        <v>816</v>
      </c>
      <c r="CQ9" s="84" t="s">
        <v>817</v>
      </c>
      <c r="CR9" s="84" t="s">
        <v>818</v>
      </c>
      <c r="CS9" s="84" t="s">
        <v>819</v>
      </c>
      <c r="CT9" s="84" t="s">
        <v>820</v>
      </c>
      <c r="CU9" s="84" t="s">
        <v>821</v>
      </c>
    </row>
    <row r="10" spans="1:99" ht="65.099999999999994" customHeight="1" x14ac:dyDescent="0.25">
      <c r="A10" s="84" t="s">
        <v>822</v>
      </c>
      <c r="B10" s="84" t="s">
        <v>823</v>
      </c>
      <c r="C10" s="84" t="s">
        <v>824</v>
      </c>
      <c r="D10" s="84" t="s">
        <v>825</v>
      </c>
      <c r="E10" s="84" t="s">
        <v>826</v>
      </c>
      <c r="F10" s="84" t="s">
        <v>827</v>
      </c>
      <c r="G10" s="84" t="s">
        <v>828</v>
      </c>
      <c r="H10" s="84" t="s">
        <v>829</v>
      </c>
      <c r="I10" s="84" t="s">
        <v>830</v>
      </c>
      <c r="K10" s="84" t="s">
        <v>831</v>
      </c>
      <c r="L10" s="84" t="s">
        <v>832</v>
      </c>
      <c r="M10" s="87" t="s">
        <v>833</v>
      </c>
      <c r="N10" s="84" t="s">
        <v>834</v>
      </c>
      <c r="O10" s="84" t="s">
        <v>835</v>
      </c>
      <c r="R10" s="84" t="s">
        <v>836</v>
      </c>
      <c r="T10" s="84" t="s">
        <v>837</v>
      </c>
      <c r="U10" s="84" t="s">
        <v>838</v>
      </c>
      <c r="V10" s="84" t="s">
        <v>839</v>
      </c>
      <c r="W10" s="84" t="s">
        <v>840</v>
      </c>
      <c r="X10" s="84" t="s">
        <v>841</v>
      </c>
      <c r="Y10" s="84" t="s">
        <v>842</v>
      </c>
      <c r="Z10" s="84" t="s">
        <v>843</v>
      </c>
      <c r="AA10" s="84" t="s">
        <v>844</v>
      </c>
      <c r="AB10" s="84" t="s">
        <v>845</v>
      </c>
      <c r="AD10" s="84" t="s">
        <v>846</v>
      </c>
      <c r="AF10" s="84" t="s">
        <v>847</v>
      </c>
      <c r="AG10" s="84" t="s">
        <v>848</v>
      </c>
      <c r="AH10" s="84" t="s">
        <v>849</v>
      </c>
      <c r="AI10" s="84" t="s">
        <v>850</v>
      </c>
      <c r="AJ10" s="84" t="s">
        <v>851</v>
      </c>
      <c r="AK10" s="84" t="s">
        <v>852</v>
      </c>
      <c r="AL10" s="91" t="s">
        <v>853</v>
      </c>
      <c r="AM10" s="84" t="s">
        <v>854</v>
      </c>
      <c r="AN10" s="84" t="s">
        <v>855</v>
      </c>
      <c r="AO10" s="84" t="s">
        <v>856</v>
      </c>
      <c r="AP10" s="84" t="s">
        <v>857</v>
      </c>
      <c r="AQ10" s="84" t="s">
        <v>858</v>
      </c>
      <c r="AS10" s="84" t="s">
        <v>859</v>
      </c>
      <c r="AT10" s="84" t="s">
        <v>860</v>
      </c>
      <c r="AU10" s="84" t="s">
        <v>861</v>
      </c>
      <c r="AW10" s="84" t="s">
        <v>862</v>
      </c>
      <c r="AY10" s="84" t="s">
        <v>863</v>
      </c>
      <c r="AZ10" s="84" t="s">
        <v>864</v>
      </c>
      <c r="BA10" s="84" t="s">
        <v>865</v>
      </c>
      <c r="BB10" s="84" t="s">
        <v>866</v>
      </c>
      <c r="BC10" s="84" t="s">
        <v>867</v>
      </c>
      <c r="BD10" s="84" t="s">
        <v>868</v>
      </c>
      <c r="BE10" s="84" t="s">
        <v>869</v>
      </c>
      <c r="BF10" s="84" t="s">
        <v>870</v>
      </c>
      <c r="BH10" s="84" t="s">
        <v>871</v>
      </c>
      <c r="BI10" s="84" t="s">
        <v>872</v>
      </c>
      <c r="BJ10" s="84" t="s">
        <v>873</v>
      </c>
      <c r="BL10" s="84" t="s">
        <v>874</v>
      </c>
      <c r="BM10" s="84" t="s">
        <v>875</v>
      </c>
      <c r="BN10" s="84" t="s">
        <v>876</v>
      </c>
      <c r="BO10" s="84" t="s">
        <v>877</v>
      </c>
      <c r="BY10" s="84" t="s">
        <v>878</v>
      </c>
      <c r="BZ10" s="84" t="s">
        <v>879</v>
      </c>
      <c r="CA10" s="83" t="s">
        <v>880</v>
      </c>
      <c r="CB10" s="84" t="s">
        <v>881</v>
      </c>
      <c r="CC10" s="84" t="s">
        <v>882</v>
      </c>
      <c r="CD10" s="84" t="s">
        <v>883</v>
      </c>
      <c r="CE10" s="84" t="s">
        <v>884</v>
      </c>
      <c r="CF10" s="84" t="s">
        <v>885</v>
      </c>
      <c r="CG10" s="84" t="s">
        <v>886</v>
      </c>
      <c r="CK10" s="84" t="s">
        <v>887</v>
      </c>
      <c r="CL10" s="84" t="s">
        <v>888</v>
      </c>
      <c r="CN10" s="84" t="s">
        <v>889</v>
      </c>
      <c r="CO10" s="84" t="s">
        <v>890</v>
      </c>
      <c r="CS10" s="84" t="s">
        <v>891</v>
      </c>
      <c r="CU10" s="84" t="s">
        <v>892</v>
      </c>
    </row>
    <row r="11" spans="1:99" ht="30" customHeight="1" x14ac:dyDescent="0.25">
      <c r="A11" s="84" t="s">
        <v>893</v>
      </c>
      <c r="B11" s="84" t="s">
        <v>894</v>
      </c>
      <c r="C11" s="84" t="s">
        <v>895</v>
      </c>
      <c r="D11" s="84" t="s">
        <v>896</v>
      </c>
      <c r="E11" s="84" t="s">
        <v>897</v>
      </c>
      <c r="F11" s="84" t="s">
        <v>898</v>
      </c>
      <c r="G11" s="84" t="s">
        <v>899</v>
      </c>
      <c r="H11" s="84" t="s">
        <v>900</v>
      </c>
      <c r="I11" s="84" t="s">
        <v>901</v>
      </c>
      <c r="L11" s="84" t="s">
        <v>902</v>
      </c>
      <c r="M11" s="87" t="s">
        <v>903</v>
      </c>
      <c r="N11" s="84" t="s">
        <v>903</v>
      </c>
      <c r="O11" s="84" t="s">
        <v>904</v>
      </c>
      <c r="Q11" s="84" t="s">
        <v>905</v>
      </c>
      <c r="R11" s="84" t="s">
        <v>906</v>
      </c>
      <c r="T11" s="84" t="s">
        <v>907</v>
      </c>
      <c r="U11" s="84" t="s">
        <v>908</v>
      </c>
      <c r="V11" s="84" t="s">
        <v>909</v>
      </c>
      <c r="W11" s="84" t="s">
        <v>910</v>
      </c>
      <c r="X11" s="84" t="s">
        <v>911</v>
      </c>
      <c r="Y11" s="84" t="s">
        <v>912</v>
      </c>
      <c r="Z11" s="84" t="s">
        <v>913</v>
      </c>
      <c r="AA11" s="84" t="s">
        <v>914</v>
      </c>
      <c r="AB11" s="84" t="s">
        <v>915</v>
      </c>
      <c r="AC11" s="80"/>
      <c r="AD11" s="84" t="s">
        <v>916</v>
      </c>
      <c r="AF11" s="84" t="s">
        <v>917</v>
      </c>
      <c r="AG11" s="84" t="s">
        <v>918</v>
      </c>
      <c r="AH11" s="84" t="s">
        <v>919</v>
      </c>
      <c r="AI11" s="84" t="s">
        <v>920</v>
      </c>
      <c r="AJ11" s="84" t="s">
        <v>921</v>
      </c>
      <c r="AK11" s="84" t="s">
        <v>922</v>
      </c>
      <c r="AL11" s="84" t="s">
        <v>923</v>
      </c>
      <c r="AM11" s="84" t="s">
        <v>924</v>
      </c>
      <c r="AN11" s="84" t="s">
        <v>925</v>
      </c>
      <c r="AO11" s="84" t="s">
        <v>926</v>
      </c>
      <c r="AP11" s="84" t="s">
        <v>927</v>
      </c>
      <c r="AQ11" s="83" t="s">
        <v>928</v>
      </c>
      <c r="AS11" s="84" t="s">
        <v>929</v>
      </c>
      <c r="AT11" s="84" t="s">
        <v>930</v>
      </c>
      <c r="AU11" s="84" t="s">
        <v>931</v>
      </c>
      <c r="AW11" s="84" t="s">
        <v>932</v>
      </c>
      <c r="AX11" s="84" t="s">
        <v>933</v>
      </c>
      <c r="AY11" s="84" t="s">
        <v>934</v>
      </c>
      <c r="AZ11" s="84" t="s">
        <v>935</v>
      </c>
      <c r="BA11" s="84" t="s">
        <v>936</v>
      </c>
      <c r="BB11" s="84" t="s">
        <v>937</v>
      </c>
      <c r="BC11" s="84" t="s">
        <v>938</v>
      </c>
      <c r="BD11" s="84" t="s">
        <v>939</v>
      </c>
      <c r="BE11" s="84" t="s">
        <v>940</v>
      </c>
      <c r="BF11" s="84" t="s">
        <v>941</v>
      </c>
      <c r="BH11" s="84" t="s">
        <v>942</v>
      </c>
      <c r="BI11" s="84" t="s">
        <v>943</v>
      </c>
      <c r="BJ11" s="84" t="s">
        <v>944</v>
      </c>
      <c r="BL11" s="84" t="s">
        <v>945</v>
      </c>
      <c r="BM11" s="84" t="s">
        <v>946</v>
      </c>
      <c r="BN11" s="84" t="s">
        <v>947</v>
      </c>
      <c r="BP11" s="84" t="s">
        <v>948</v>
      </c>
      <c r="BQ11" s="84" t="s">
        <v>949</v>
      </c>
      <c r="BR11" s="84" t="s">
        <v>950</v>
      </c>
      <c r="BS11" s="87" t="s">
        <v>951</v>
      </c>
      <c r="BT11" s="84" t="s">
        <v>952</v>
      </c>
      <c r="BU11" s="84" t="s">
        <v>953</v>
      </c>
      <c r="BV11" s="84" t="s">
        <v>954</v>
      </c>
      <c r="BW11" s="84" t="s">
        <v>955</v>
      </c>
      <c r="BX11" s="84" t="s">
        <v>956</v>
      </c>
      <c r="BZ11" s="84" t="s">
        <v>957</v>
      </c>
      <c r="CC11" s="84" t="s">
        <v>958</v>
      </c>
      <c r="CD11" s="84" t="s">
        <v>959</v>
      </c>
      <c r="CE11" s="84" t="s">
        <v>960</v>
      </c>
      <c r="CG11" s="84" t="s">
        <v>961</v>
      </c>
      <c r="CK11" s="84" t="s">
        <v>962</v>
      </c>
      <c r="CM11" s="84"/>
      <c r="CN11" s="84" t="s">
        <v>963</v>
      </c>
      <c r="CO11" s="84" t="s">
        <v>964</v>
      </c>
      <c r="CS11" s="84" t="s">
        <v>965</v>
      </c>
      <c r="CT11" s="80"/>
      <c r="CU11" s="84"/>
    </row>
    <row r="12" spans="1:99" ht="30" customHeight="1" x14ac:dyDescent="0.25">
      <c r="A12" s="91" t="s">
        <v>966</v>
      </c>
      <c r="B12" s="84" t="s">
        <v>967</v>
      </c>
      <c r="C12" s="84" t="s">
        <v>968</v>
      </c>
      <c r="D12" s="84" t="s">
        <v>969</v>
      </c>
      <c r="E12" s="84" t="s">
        <v>970</v>
      </c>
      <c r="F12" s="84" t="s">
        <v>971</v>
      </c>
      <c r="G12" s="84" t="s">
        <v>972</v>
      </c>
      <c r="H12" s="78" t="s">
        <v>473</v>
      </c>
      <c r="I12" s="84" t="s">
        <v>973</v>
      </c>
      <c r="L12" s="84" t="s">
        <v>974</v>
      </c>
      <c r="M12" s="87" t="s">
        <v>975</v>
      </c>
      <c r="N12" s="84" t="s">
        <v>976</v>
      </c>
      <c r="O12" s="84" t="s">
        <v>977</v>
      </c>
      <c r="Q12" s="84" t="s">
        <v>978</v>
      </c>
      <c r="R12" s="84" t="s">
        <v>979</v>
      </c>
      <c r="T12" s="84" t="s">
        <v>980</v>
      </c>
      <c r="U12" s="84" t="s">
        <v>981</v>
      </c>
      <c r="V12" s="84" t="s">
        <v>982</v>
      </c>
      <c r="W12" s="84" t="s">
        <v>983</v>
      </c>
      <c r="AA12" s="84" t="s">
        <v>984</v>
      </c>
      <c r="AB12" s="84" t="s">
        <v>985</v>
      </c>
      <c r="AD12" s="84" t="s">
        <v>986</v>
      </c>
      <c r="AF12" s="84" t="s">
        <v>987</v>
      </c>
      <c r="AG12" s="84" t="s">
        <v>988</v>
      </c>
      <c r="AH12" s="84" t="s">
        <v>989</v>
      </c>
      <c r="AI12" s="84" t="s">
        <v>990</v>
      </c>
      <c r="AJ12" s="84" t="s">
        <v>991</v>
      </c>
      <c r="AK12" s="83" t="s">
        <v>992</v>
      </c>
      <c r="AL12" s="91" t="s">
        <v>993</v>
      </c>
      <c r="AM12" s="84" t="s">
        <v>994</v>
      </c>
      <c r="AN12" s="84" t="s">
        <v>995</v>
      </c>
      <c r="AO12" s="84" t="s">
        <v>996</v>
      </c>
      <c r="AP12" s="84" t="s">
        <v>997</v>
      </c>
      <c r="AQ12" s="84" t="s">
        <v>998</v>
      </c>
      <c r="AS12" s="84" t="s">
        <v>999</v>
      </c>
      <c r="AT12" s="84" t="s">
        <v>1000</v>
      </c>
      <c r="AU12" s="84" t="s">
        <v>1001</v>
      </c>
      <c r="AW12" s="84" t="s">
        <v>1002</v>
      </c>
      <c r="AX12" s="84" t="s">
        <v>1003</v>
      </c>
      <c r="AY12" s="84" t="s">
        <v>1004</v>
      </c>
      <c r="AZ12" s="84" t="s">
        <v>1005</v>
      </c>
      <c r="BA12" s="84" t="s">
        <v>1006</v>
      </c>
      <c r="BB12" s="84" t="s">
        <v>1007</v>
      </c>
      <c r="BD12" s="84" t="s">
        <v>1008</v>
      </c>
      <c r="BE12" s="84" t="s">
        <v>1009</v>
      </c>
      <c r="BF12" s="84" t="s">
        <v>1010</v>
      </c>
      <c r="BH12" s="84" t="s">
        <v>1011</v>
      </c>
      <c r="BI12" s="84" t="s">
        <v>1012</v>
      </c>
      <c r="BJ12" s="84" t="s">
        <v>1013</v>
      </c>
      <c r="BL12" s="84" t="s">
        <v>1014</v>
      </c>
      <c r="BM12" s="84" t="s">
        <v>1015</v>
      </c>
      <c r="BN12" s="84" t="s">
        <v>1016</v>
      </c>
      <c r="BR12" s="84" t="s">
        <v>1017</v>
      </c>
      <c r="BZ12" s="84" t="s">
        <v>1018</v>
      </c>
      <c r="CD12" s="84" t="s">
        <v>1019</v>
      </c>
      <c r="CE12" s="84" t="s">
        <v>1020</v>
      </c>
      <c r="CK12" s="84" t="s">
        <v>1021</v>
      </c>
      <c r="CN12" s="84" t="s">
        <v>1022</v>
      </c>
      <c r="CS12" s="84" t="s">
        <v>1023</v>
      </c>
      <c r="CU12" s="84" t="s">
        <v>1024</v>
      </c>
    </row>
    <row r="13" spans="1:99" ht="30" customHeight="1" x14ac:dyDescent="0.25">
      <c r="A13" s="91"/>
      <c r="B13" s="84" t="s">
        <v>1025</v>
      </c>
      <c r="D13" s="84" t="s">
        <v>1026</v>
      </c>
      <c r="E13" s="87" t="s">
        <v>1027</v>
      </c>
      <c r="F13" s="84" t="s">
        <v>1028</v>
      </c>
      <c r="G13" s="91" t="s">
        <v>1029</v>
      </c>
      <c r="H13" s="77" t="s">
        <v>483</v>
      </c>
      <c r="I13" s="84" t="s">
        <v>1030</v>
      </c>
      <c r="L13" s="84" t="s">
        <v>1031</v>
      </c>
      <c r="M13" s="84" t="s">
        <v>1032</v>
      </c>
      <c r="N13" s="84" t="s">
        <v>1033</v>
      </c>
      <c r="O13" s="84" t="s">
        <v>1034</v>
      </c>
      <c r="Q13" s="84" t="s">
        <v>1035</v>
      </c>
      <c r="R13" s="84" t="s">
        <v>1036</v>
      </c>
      <c r="T13" s="84" t="s">
        <v>1037</v>
      </c>
      <c r="U13" s="84" t="s">
        <v>1038</v>
      </c>
      <c r="V13" s="84" t="s">
        <v>1039</v>
      </c>
      <c r="W13" s="84" t="s">
        <v>1040</v>
      </c>
      <c r="AA13" s="84" t="s">
        <v>1041</v>
      </c>
      <c r="AB13" s="84" t="s">
        <v>1042</v>
      </c>
      <c r="AD13" s="84" t="s">
        <v>1043</v>
      </c>
      <c r="AF13" s="84" t="s">
        <v>1044</v>
      </c>
      <c r="AG13" s="84" t="s">
        <v>1045</v>
      </c>
      <c r="AH13" s="84" t="s">
        <v>1046</v>
      </c>
      <c r="AI13" s="84" t="s">
        <v>1047</v>
      </c>
      <c r="AJ13" s="84" t="s">
        <v>1048</v>
      </c>
      <c r="AK13" s="92" t="s">
        <v>1049</v>
      </c>
      <c r="AL13" s="84" t="s">
        <v>1050</v>
      </c>
      <c r="AM13" s="91" t="s">
        <v>1051</v>
      </c>
      <c r="AN13" s="84" t="s">
        <v>1052</v>
      </c>
      <c r="AO13" s="84" t="s">
        <v>1053</v>
      </c>
      <c r="AP13" s="84" t="s">
        <v>1054</v>
      </c>
      <c r="AQ13" s="84" t="s">
        <v>1055</v>
      </c>
      <c r="AS13" s="84" t="s">
        <v>1056</v>
      </c>
      <c r="AT13" s="84" t="s">
        <v>1057</v>
      </c>
      <c r="AU13" s="84" t="s">
        <v>1058</v>
      </c>
      <c r="AW13" s="84" t="s">
        <v>1059</v>
      </c>
      <c r="AX13" s="84" t="s">
        <v>1060</v>
      </c>
      <c r="AZ13" s="84" t="s">
        <v>1061</v>
      </c>
      <c r="BA13" s="84" t="s">
        <v>1062</v>
      </c>
      <c r="BB13" s="84" t="s">
        <v>1063</v>
      </c>
      <c r="BD13" s="84" t="s">
        <v>1064</v>
      </c>
      <c r="BE13" s="84" t="s">
        <v>1065</v>
      </c>
      <c r="BF13" s="84" t="s">
        <v>1066</v>
      </c>
      <c r="BH13" s="84" t="s">
        <v>1067</v>
      </c>
      <c r="BI13" s="84" t="s">
        <v>1068</v>
      </c>
      <c r="BJ13" s="84" t="s">
        <v>1069</v>
      </c>
      <c r="BL13" s="84" t="s">
        <v>1070</v>
      </c>
      <c r="BM13" s="84" t="s">
        <v>1071</v>
      </c>
      <c r="BP13" s="84" t="s">
        <v>1072</v>
      </c>
      <c r="BR13" s="84" t="s">
        <v>1073</v>
      </c>
      <c r="BS13" s="84" t="s">
        <v>1074</v>
      </c>
      <c r="BT13" s="84" t="s">
        <v>1075</v>
      </c>
      <c r="BU13" s="84" t="s">
        <v>1076</v>
      </c>
      <c r="BV13" s="84" t="s">
        <v>1077</v>
      </c>
      <c r="BW13" s="84" t="s">
        <v>1078</v>
      </c>
      <c r="BX13" s="84" t="s">
        <v>1079</v>
      </c>
      <c r="CA13" s="83" t="s">
        <v>1080</v>
      </c>
      <c r="CD13" s="84" t="s">
        <v>1081</v>
      </c>
      <c r="CE13" s="84" t="s">
        <v>1082</v>
      </c>
      <c r="CN13" s="84" t="s">
        <v>1083</v>
      </c>
      <c r="CO13" s="80"/>
      <c r="CS13" s="84" t="s">
        <v>1084</v>
      </c>
      <c r="CU13" s="84"/>
    </row>
    <row r="14" spans="1:99" ht="30" customHeight="1" x14ac:dyDescent="0.25">
      <c r="B14" s="84" t="s">
        <v>1085</v>
      </c>
      <c r="D14" s="84" t="s">
        <v>1086</v>
      </c>
      <c r="E14" s="84" t="s">
        <v>1087</v>
      </c>
      <c r="F14" s="84" t="s">
        <v>1088</v>
      </c>
      <c r="G14" s="91" t="s">
        <v>1089</v>
      </c>
      <c r="H14" s="77" t="s">
        <v>489</v>
      </c>
      <c r="I14" s="84" t="s">
        <v>1090</v>
      </c>
      <c r="L14" s="84" t="s">
        <v>1091</v>
      </c>
      <c r="M14" s="84" t="s">
        <v>1092</v>
      </c>
      <c r="N14" s="84" t="s">
        <v>1093</v>
      </c>
      <c r="O14" s="84" t="s">
        <v>1094</v>
      </c>
      <c r="Q14" s="84" t="s">
        <v>1095</v>
      </c>
      <c r="R14" s="84" t="s">
        <v>1096</v>
      </c>
      <c r="T14" s="84" t="s">
        <v>1097</v>
      </c>
      <c r="U14" s="84" t="s">
        <v>1098</v>
      </c>
      <c r="V14" s="84" t="s">
        <v>1099</v>
      </c>
      <c r="W14" s="84" t="s">
        <v>1100</v>
      </c>
      <c r="AA14" s="84" t="s">
        <v>1101</v>
      </c>
      <c r="AB14" s="84" t="s">
        <v>1102</v>
      </c>
      <c r="AD14" s="84" t="s">
        <v>1103</v>
      </c>
      <c r="AF14" s="84" t="s">
        <v>1104</v>
      </c>
      <c r="AG14" s="84" t="s">
        <v>1105</v>
      </c>
      <c r="AH14" s="84" t="s">
        <v>1106</v>
      </c>
      <c r="AI14" s="84" t="s">
        <v>1107</v>
      </c>
      <c r="AJ14" s="84" t="s">
        <v>1108</v>
      </c>
      <c r="AK14" s="92" t="s">
        <v>1109</v>
      </c>
      <c r="AL14" s="84" t="s">
        <v>1110</v>
      </c>
      <c r="AM14" s="91" t="s">
        <v>1111</v>
      </c>
      <c r="AN14" s="84" t="s">
        <v>1112</v>
      </c>
      <c r="AO14" s="84" t="s">
        <v>1113</v>
      </c>
      <c r="AP14" s="84" t="s">
        <v>1114</v>
      </c>
      <c r="AQ14" s="84" t="s">
        <v>1115</v>
      </c>
      <c r="AS14" s="84" t="s">
        <v>1116</v>
      </c>
      <c r="AT14" s="84" t="s">
        <v>1117</v>
      </c>
      <c r="AU14" s="84" t="s">
        <v>1118</v>
      </c>
      <c r="AW14" s="84" t="s">
        <v>1119</v>
      </c>
      <c r="AX14" s="84" t="s">
        <v>1120</v>
      </c>
      <c r="AZ14" s="84" t="s">
        <v>1121</v>
      </c>
      <c r="BA14" s="84" t="s">
        <v>1122</v>
      </c>
      <c r="BB14" s="84" t="s">
        <v>1123</v>
      </c>
      <c r="BD14" s="84" t="s">
        <v>1124</v>
      </c>
      <c r="BE14" s="84" t="s">
        <v>1125</v>
      </c>
      <c r="BF14" s="84" t="s">
        <v>1126</v>
      </c>
      <c r="BH14" s="84" t="s">
        <v>1127</v>
      </c>
      <c r="BI14" s="84" t="s">
        <v>1128</v>
      </c>
      <c r="BJ14" s="84" t="s">
        <v>1129</v>
      </c>
      <c r="BL14" s="84" t="s">
        <v>1130</v>
      </c>
      <c r="BM14" s="84" t="s">
        <v>1131</v>
      </c>
      <c r="BR14" s="84" t="s">
        <v>1132</v>
      </c>
      <c r="CD14" s="84" t="s">
        <v>1133</v>
      </c>
      <c r="CE14" s="84" t="s">
        <v>1134</v>
      </c>
      <c r="CS14" s="84" t="s">
        <v>1135</v>
      </c>
      <c r="CU14" s="84" t="s">
        <v>1136</v>
      </c>
    </row>
    <row r="15" spans="1:99" ht="86.45" customHeight="1" x14ac:dyDescent="0.25">
      <c r="B15" s="84" t="s">
        <v>1137</v>
      </c>
      <c r="D15" s="84" t="s">
        <v>1138</v>
      </c>
      <c r="E15" s="87" t="s">
        <v>1139</v>
      </c>
      <c r="F15" s="84" t="s">
        <v>1140</v>
      </c>
      <c r="G15" s="91"/>
      <c r="H15" s="85" t="s">
        <v>1141</v>
      </c>
      <c r="I15" s="84" t="s">
        <v>1142</v>
      </c>
      <c r="L15" s="84" t="s">
        <v>1143</v>
      </c>
      <c r="M15" s="84" t="s">
        <v>1144</v>
      </c>
      <c r="N15" s="84" t="s">
        <v>1145</v>
      </c>
      <c r="O15" s="84" t="s">
        <v>1146</v>
      </c>
      <c r="Q15" s="84" t="s">
        <v>1147</v>
      </c>
      <c r="R15" s="84" t="s">
        <v>1148</v>
      </c>
      <c r="V15" s="84" t="s">
        <v>1149</v>
      </c>
      <c r="W15" s="84" t="s">
        <v>1150</v>
      </c>
      <c r="AA15" s="84" t="s">
        <v>1151</v>
      </c>
      <c r="AB15" s="84" t="s">
        <v>1152</v>
      </c>
      <c r="AD15" s="84" t="s">
        <v>1153</v>
      </c>
      <c r="AF15" s="84" t="s">
        <v>1154</v>
      </c>
      <c r="AG15" s="84" t="s">
        <v>1155</v>
      </c>
      <c r="AH15" s="84" t="s">
        <v>1156</v>
      </c>
      <c r="AI15" s="84" t="s">
        <v>1157</v>
      </c>
      <c r="AJ15" s="84" t="s">
        <v>1158</v>
      </c>
      <c r="AK15" s="91" t="s">
        <v>1159</v>
      </c>
      <c r="AL15" s="84" t="s">
        <v>1160</v>
      </c>
      <c r="AM15" s="91" t="s">
        <v>1161</v>
      </c>
      <c r="AN15" s="84" t="s">
        <v>1162</v>
      </c>
      <c r="AO15" s="84" t="s">
        <v>1163</v>
      </c>
      <c r="AP15" s="84" t="s">
        <v>1164</v>
      </c>
      <c r="AQ15" s="84" t="s">
        <v>1165</v>
      </c>
      <c r="AS15" s="84" t="s">
        <v>1166</v>
      </c>
      <c r="AT15" s="84" t="s">
        <v>1167</v>
      </c>
      <c r="AU15" s="84" t="s">
        <v>1168</v>
      </c>
      <c r="AW15" s="84" t="s">
        <v>1169</v>
      </c>
      <c r="BA15" s="84" t="s">
        <v>1170</v>
      </c>
      <c r="BB15" s="84" t="s">
        <v>1171</v>
      </c>
      <c r="BD15" s="77" t="s">
        <v>1172</v>
      </c>
      <c r="BE15" s="84" t="s">
        <v>1173</v>
      </c>
      <c r="BF15" s="84" t="s">
        <v>1174</v>
      </c>
      <c r="BH15" s="84" t="s">
        <v>1175</v>
      </c>
      <c r="BI15" s="84" t="s">
        <v>1176</v>
      </c>
      <c r="BJ15" s="84" t="s">
        <v>1177</v>
      </c>
      <c r="BL15" s="84" t="s">
        <v>1178</v>
      </c>
      <c r="BM15" s="84" t="s">
        <v>1179</v>
      </c>
      <c r="BP15" s="84" t="s">
        <v>1180</v>
      </c>
      <c r="BR15" s="84" t="s">
        <v>1181</v>
      </c>
      <c r="BW15" s="84" t="s">
        <v>1182</v>
      </c>
      <c r="CE15" s="84" t="s">
        <v>1183</v>
      </c>
      <c r="CS15" s="84" t="s">
        <v>1184</v>
      </c>
    </row>
    <row r="16" spans="1:99" ht="30" customHeight="1" x14ac:dyDescent="0.25">
      <c r="B16" s="84" t="s">
        <v>1185</v>
      </c>
      <c r="D16" s="84" t="s">
        <v>1186</v>
      </c>
      <c r="E16" s="84" t="s">
        <v>1187</v>
      </c>
      <c r="F16" s="84" t="s">
        <v>1188</v>
      </c>
      <c r="H16" s="77" t="s">
        <v>511</v>
      </c>
      <c r="I16" s="84" t="s">
        <v>1189</v>
      </c>
      <c r="L16" s="84" t="s">
        <v>1190</v>
      </c>
      <c r="M16" s="84" t="s">
        <v>1191</v>
      </c>
      <c r="N16" s="84" t="s">
        <v>1192</v>
      </c>
      <c r="O16" s="84" t="s">
        <v>1193</v>
      </c>
      <c r="Q16" s="84" t="s">
        <v>1194</v>
      </c>
      <c r="W16" s="84" t="s">
        <v>1195</v>
      </c>
      <c r="AB16" s="84" t="s">
        <v>1196</v>
      </c>
      <c r="AD16" s="84" t="s">
        <v>1197</v>
      </c>
      <c r="AF16" s="84" t="s">
        <v>1198</v>
      </c>
      <c r="AG16" s="84" t="s">
        <v>1199</v>
      </c>
      <c r="AI16" s="84" t="s">
        <v>1200</v>
      </c>
      <c r="AJ16" s="84" t="s">
        <v>1201</v>
      </c>
      <c r="AK16" s="91" t="s">
        <v>1202</v>
      </c>
      <c r="AL16" s="84" t="s">
        <v>1203</v>
      </c>
      <c r="AM16" s="91" t="s">
        <v>1204</v>
      </c>
      <c r="AN16" s="84" t="s">
        <v>1205</v>
      </c>
      <c r="AO16" s="84" t="s">
        <v>1206</v>
      </c>
      <c r="AP16" s="84" t="s">
        <v>1207</v>
      </c>
      <c r="AQ16" s="84" t="s">
        <v>1208</v>
      </c>
      <c r="AS16" s="84" t="s">
        <v>1209</v>
      </c>
      <c r="AT16" s="84" t="s">
        <v>1210</v>
      </c>
      <c r="AU16" s="84" t="s">
        <v>1211</v>
      </c>
      <c r="AW16" s="84" t="s">
        <v>1212</v>
      </c>
      <c r="BA16" s="84" t="s">
        <v>1213</v>
      </c>
      <c r="BB16" s="84" t="s">
        <v>1214</v>
      </c>
      <c r="BE16" s="84" t="s">
        <v>1215</v>
      </c>
      <c r="BF16" s="84" t="s">
        <v>1216</v>
      </c>
      <c r="BH16" s="84" t="s">
        <v>1217</v>
      </c>
      <c r="BI16" s="84" t="s">
        <v>1218</v>
      </c>
      <c r="BL16" s="84" t="s">
        <v>1219</v>
      </c>
      <c r="BM16" s="84" t="s">
        <v>1220</v>
      </c>
      <c r="BR16" s="84" t="s">
        <v>1221</v>
      </c>
      <c r="CE16" s="84" t="s">
        <v>1222</v>
      </c>
    </row>
    <row r="17" spans="2:83" ht="64.349999999999994" customHeight="1" x14ac:dyDescent="0.25">
      <c r="B17" s="85" t="s">
        <v>1223</v>
      </c>
      <c r="D17" s="84" t="s">
        <v>1224</v>
      </c>
      <c r="E17" s="87" t="s">
        <v>1225</v>
      </c>
      <c r="F17" s="84" t="s">
        <v>1226</v>
      </c>
      <c r="G17" s="84"/>
      <c r="H17" s="83" t="s">
        <v>519</v>
      </c>
      <c r="I17" s="84" t="s">
        <v>1227</v>
      </c>
      <c r="L17" s="84" t="s">
        <v>1228</v>
      </c>
      <c r="M17" s="84" t="s">
        <v>1229</v>
      </c>
      <c r="O17" s="84" t="s">
        <v>1230</v>
      </c>
      <c r="Q17" s="84" t="s">
        <v>1231</v>
      </c>
      <c r="W17" s="84" t="s">
        <v>1232</v>
      </c>
      <c r="AB17" s="84" t="s">
        <v>1233</v>
      </c>
      <c r="AD17" s="84" t="s">
        <v>1234</v>
      </c>
      <c r="AG17" s="84" t="s">
        <v>1235</v>
      </c>
      <c r="AI17" s="84" t="s">
        <v>1236</v>
      </c>
      <c r="AJ17" s="84" t="s">
        <v>1237</v>
      </c>
      <c r="AK17" s="91" t="s">
        <v>1238</v>
      </c>
      <c r="AM17" s="91" t="s">
        <v>1239</v>
      </c>
      <c r="AN17" s="84" t="s">
        <v>1240</v>
      </c>
      <c r="AO17" s="84" t="s">
        <v>1241</v>
      </c>
      <c r="AQ17" s="84" t="s">
        <v>1242</v>
      </c>
      <c r="AS17" s="84" t="s">
        <v>1243</v>
      </c>
      <c r="AT17" s="84" t="s">
        <v>1244</v>
      </c>
      <c r="AU17" s="84" t="s">
        <v>1245</v>
      </c>
      <c r="AW17" s="84" t="s">
        <v>1246</v>
      </c>
      <c r="BD17" s="77"/>
      <c r="BE17" s="84" t="s">
        <v>1247</v>
      </c>
      <c r="BF17" s="84" t="s">
        <v>1248</v>
      </c>
      <c r="BH17" s="84" t="s">
        <v>1249</v>
      </c>
      <c r="BI17" s="84" t="s">
        <v>1250</v>
      </c>
      <c r="BL17" s="84" t="s">
        <v>1251</v>
      </c>
      <c r="BM17" s="84" t="s">
        <v>1252</v>
      </c>
      <c r="BP17" s="84" t="s">
        <v>1253</v>
      </c>
      <c r="BR17" s="84" t="s">
        <v>1254</v>
      </c>
      <c r="BW17" s="84" t="s">
        <v>1255</v>
      </c>
      <c r="CE17" s="84" t="s">
        <v>1256</v>
      </c>
    </row>
    <row r="18" spans="2:83" ht="30" customHeight="1" x14ac:dyDescent="0.25">
      <c r="B18" s="85" t="s">
        <v>1257</v>
      </c>
      <c r="D18" s="84" t="s">
        <v>1258</v>
      </c>
      <c r="E18" s="84" t="s">
        <v>1259</v>
      </c>
      <c r="F18" s="84" t="s">
        <v>1260</v>
      </c>
      <c r="I18" s="84" t="s">
        <v>1261</v>
      </c>
      <c r="L18" s="84" t="s">
        <v>1262</v>
      </c>
      <c r="M18" s="84" t="s">
        <v>1263</v>
      </c>
      <c r="N18" s="84" t="s">
        <v>1264</v>
      </c>
      <c r="O18" s="84" t="s">
        <v>1265</v>
      </c>
      <c r="Q18" s="84" t="s">
        <v>1266</v>
      </c>
      <c r="W18" s="84" t="s">
        <v>1267</v>
      </c>
      <c r="AB18" s="84" t="s">
        <v>1268</v>
      </c>
      <c r="AD18" s="84" t="s">
        <v>1269</v>
      </c>
      <c r="AF18" s="80"/>
      <c r="AG18" s="80"/>
      <c r="AI18" s="84" t="s">
        <v>1270</v>
      </c>
      <c r="AJ18" s="84" t="s">
        <v>1271</v>
      </c>
      <c r="AK18" s="91" t="s">
        <v>1272</v>
      </c>
      <c r="AM18" s="91" t="s">
        <v>1273</v>
      </c>
      <c r="AN18" s="84" t="s">
        <v>1274</v>
      </c>
      <c r="AO18" s="84" t="s">
        <v>1275</v>
      </c>
      <c r="AP18" s="80"/>
      <c r="AQ18" s="84" t="s">
        <v>1276</v>
      </c>
      <c r="AS18" s="84" t="s">
        <v>1277</v>
      </c>
      <c r="AT18" s="84" t="s">
        <v>1278</v>
      </c>
      <c r="AU18" s="84" t="s">
        <v>1279</v>
      </c>
      <c r="BA18" s="80"/>
      <c r="BB18" s="84"/>
      <c r="BE18" s="84" t="s">
        <v>1280</v>
      </c>
      <c r="BF18" s="84" t="s">
        <v>1281</v>
      </c>
      <c r="BH18" s="84" t="s">
        <v>1282</v>
      </c>
      <c r="BI18" s="84" t="s">
        <v>1283</v>
      </c>
      <c r="BL18" s="84" t="s">
        <v>1284</v>
      </c>
      <c r="BR18" s="84" t="s">
        <v>1285</v>
      </c>
      <c r="CE18" s="84" t="s">
        <v>1286</v>
      </c>
    </row>
    <row r="19" spans="2:83" ht="30" customHeight="1" x14ac:dyDescent="0.25">
      <c r="D19" s="84" t="s">
        <v>1287</v>
      </c>
      <c r="E19" s="84" t="s">
        <v>1288</v>
      </c>
      <c r="F19" s="84" t="s">
        <v>1289</v>
      </c>
      <c r="G19" s="83" t="s">
        <v>1290</v>
      </c>
      <c r="I19" s="84" t="s">
        <v>1291</v>
      </c>
      <c r="L19" s="84" t="s">
        <v>1292</v>
      </c>
      <c r="M19" s="84" t="s">
        <v>1293</v>
      </c>
      <c r="N19" s="84" t="s">
        <v>1294</v>
      </c>
      <c r="O19" s="84" t="s">
        <v>1295</v>
      </c>
      <c r="W19" s="84" t="s">
        <v>1296</v>
      </c>
      <c r="AB19" s="84" t="s">
        <v>1297</v>
      </c>
      <c r="AD19" s="84" t="s">
        <v>1298</v>
      </c>
      <c r="AG19" s="77" t="s">
        <v>1299</v>
      </c>
      <c r="AI19" s="84" t="s">
        <v>1300</v>
      </c>
      <c r="AK19" s="92" t="s">
        <v>1301</v>
      </c>
      <c r="AM19" s="84" t="s">
        <v>1302</v>
      </c>
      <c r="AN19" s="84" t="s">
        <v>1303</v>
      </c>
      <c r="AQ19" s="84" t="s">
        <v>1304</v>
      </c>
      <c r="AS19" s="84" t="s">
        <v>1305</v>
      </c>
      <c r="AT19" s="84" t="s">
        <v>1306</v>
      </c>
      <c r="AU19" s="84" t="s">
        <v>1307</v>
      </c>
      <c r="AW19" s="84" t="s">
        <v>1308</v>
      </c>
      <c r="BE19" s="84" t="s">
        <v>1309</v>
      </c>
      <c r="BF19" s="84" t="s">
        <v>1310</v>
      </c>
      <c r="BH19" s="84" t="s">
        <v>1311</v>
      </c>
      <c r="BL19" s="84" t="s">
        <v>1312</v>
      </c>
      <c r="BP19" s="84" t="s">
        <v>1313</v>
      </c>
      <c r="BR19" s="84" t="s">
        <v>1314</v>
      </c>
      <c r="BW19" s="84" t="s">
        <v>1315</v>
      </c>
      <c r="CE19" s="84" t="s">
        <v>1316</v>
      </c>
    </row>
    <row r="20" spans="2:83" ht="30" customHeight="1" x14ac:dyDescent="0.25">
      <c r="D20" s="84" t="s">
        <v>1317</v>
      </c>
      <c r="E20" s="84" t="s">
        <v>1318</v>
      </c>
      <c r="F20" s="84" t="s">
        <v>1319</v>
      </c>
      <c r="I20" s="84" t="s">
        <v>1320</v>
      </c>
      <c r="M20" s="84" t="s">
        <v>1321</v>
      </c>
      <c r="N20" s="84" t="s">
        <v>1322</v>
      </c>
      <c r="O20" s="84" t="s">
        <v>1323</v>
      </c>
      <c r="Q20" s="84" t="s">
        <v>1324</v>
      </c>
      <c r="W20" s="84" t="s">
        <v>1325</v>
      </c>
      <c r="AB20" s="84" t="s">
        <v>1326</v>
      </c>
      <c r="AD20" s="84" t="s">
        <v>1327</v>
      </c>
      <c r="AI20" s="84" t="s">
        <v>1328</v>
      </c>
      <c r="AK20" s="91" t="s">
        <v>1329</v>
      </c>
      <c r="AM20" s="84" t="s">
        <v>1330</v>
      </c>
      <c r="AN20" s="84" t="s">
        <v>1331</v>
      </c>
      <c r="AO20" s="80"/>
      <c r="AQ20" s="84" t="s">
        <v>1332</v>
      </c>
      <c r="AS20" s="84" t="s">
        <v>1333</v>
      </c>
      <c r="AT20" s="84" t="s">
        <v>1334</v>
      </c>
      <c r="AU20" s="84" t="s">
        <v>1335</v>
      </c>
      <c r="AW20" s="84" t="s">
        <v>1336</v>
      </c>
      <c r="BB20" s="84"/>
      <c r="BE20" s="84" t="s">
        <v>1337</v>
      </c>
      <c r="BF20" s="84" t="s">
        <v>1338</v>
      </c>
      <c r="BH20" s="84" t="s">
        <v>1339</v>
      </c>
      <c r="BL20" s="84" t="s">
        <v>1340</v>
      </c>
      <c r="BR20" s="84" t="s">
        <v>1341</v>
      </c>
      <c r="CE20" s="84" t="s">
        <v>1342</v>
      </c>
    </row>
    <row r="21" spans="2:83" ht="30" customHeight="1" x14ac:dyDescent="0.25">
      <c r="D21" s="84" t="s">
        <v>1343</v>
      </c>
      <c r="E21" s="84" t="s">
        <v>1344</v>
      </c>
      <c r="F21" s="84" t="s">
        <v>1345</v>
      </c>
      <c r="I21" s="84" t="s">
        <v>1346</v>
      </c>
      <c r="L21" s="84"/>
      <c r="M21" s="84" t="s">
        <v>1347</v>
      </c>
      <c r="N21" s="84" t="s">
        <v>1348</v>
      </c>
      <c r="Q21" s="84" t="s">
        <v>1349</v>
      </c>
      <c r="W21" s="84" t="s">
        <v>1350</v>
      </c>
      <c r="AB21" s="84" t="s">
        <v>1351</v>
      </c>
      <c r="AD21" s="84" t="s">
        <v>1352</v>
      </c>
      <c r="AI21" s="84" t="s">
        <v>1353</v>
      </c>
      <c r="AK21" s="92" t="s">
        <v>1354</v>
      </c>
      <c r="AM21" s="84" t="s">
        <v>1355</v>
      </c>
      <c r="AN21" s="84" t="s">
        <v>1356</v>
      </c>
      <c r="AQ21" s="84" t="s">
        <v>1357</v>
      </c>
      <c r="AS21" s="84" t="s">
        <v>1358</v>
      </c>
      <c r="AU21" s="84" t="s">
        <v>1359</v>
      </c>
      <c r="AW21" s="84" t="s">
        <v>1360</v>
      </c>
      <c r="BE21" s="84" t="s">
        <v>1361</v>
      </c>
      <c r="BF21" s="84" t="s">
        <v>1362</v>
      </c>
      <c r="BL21" s="84" t="s">
        <v>1363</v>
      </c>
      <c r="BR21" s="84" t="s">
        <v>1364</v>
      </c>
      <c r="BW21" s="84" t="s">
        <v>1365</v>
      </c>
      <c r="CE21" s="84" t="s">
        <v>1366</v>
      </c>
    </row>
    <row r="22" spans="2:83" ht="30" customHeight="1" x14ac:dyDescent="0.25">
      <c r="D22" s="84" t="s">
        <v>1367</v>
      </c>
      <c r="E22" s="84" t="s">
        <v>1368</v>
      </c>
      <c r="F22" s="84" t="s">
        <v>1369</v>
      </c>
      <c r="I22" s="84" t="s">
        <v>1370</v>
      </c>
      <c r="M22" s="84" t="s">
        <v>1371</v>
      </c>
      <c r="N22" s="84" t="s">
        <v>1372</v>
      </c>
      <c r="Q22" s="84" t="s">
        <v>1373</v>
      </c>
      <c r="W22" s="84" t="s">
        <v>1374</v>
      </c>
      <c r="AB22" s="84" t="s">
        <v>1375</v>
      </c>
      <c r="AD22" s="84" t="s">
        <v>1376</v>
      </c>
      <c r="AI22" s="84" t="s">
        <v>1377</v>
      </c>
      <c r="AK22" s="91" t="s">
        <v>1378</v>
      </c>
      <c r="AN22" s="84" t="s">
        <v>1379</v>
      </c>
      <c r="AQ22" s="84" t="s">
        <v>1380</v>
      </c>
      <c r="AU22" s="84" t="s">
        <v>1381</v>
      </c>
      <c r="AW22" s="84" t="s">
        <v>1382</v>
      </c>
      <c r="BE22" s="84" t="s">
        <v>1383</v>
      </c>
      <c r="BF22" s="84" t="s">
        <v>1384</v>
      </c>
      <c r="BL22" s="84" t="s">
        <v>1385</v>
      </c>
      <c r="BR22" s="84" t="s">
        <v>1386</v>
      </c>
      <c r="CE22" s="84" t="s">
        <v>1387</v>
      </c>
    </row>
    <row r="23" spans="2:83" ht="30" customHeight="1" x14ac:dyDescent="0.25">
      <c r="D23" s="84" t="s">
        <v>1388</v>
      </c>
      <c r="E23" s="84" t="s">
        <v>1389</v>
      </c>
      <c r="F23" s="84" t="s">
        <v>1390</v>
      </c>
      <c r="M23" s="84" t="s">
        <v>1391</v>
      </c>
      <c r="N23" s="84" t="s">
        <v>1392</v>
      </c>
      <c r="Q23" s="84" t="s">
        <v>1393</v>
      </c>
      <c r="W23" s="84" t="s">
        <v>1394</v>
      </c>
      <c r="AB23" s="84" t="s">
        <v>1395</v>
      </c>
      <c r="AD23" s="84" t="s">
        <v>1396</v>
      </c>
      <c r="AI23" s="84" t="s">
        <v>1397</v>
      </c>
      <c r="AK23" s="91" t="s">
        <v>1398</v>
      </c>
      <c r="AN23" s="84" t="s">
        <v>1399</v>
      </c>
      <c r="AQ23" s="84" t="s">
        <v>1400</v>
      </c>
      <c r="AU23" s="84" t="s">
        <v>1401</v>
      </c>
      <c r="AW23" s="84" t="s">
        <v>1402</v>
      </c>
      <c r="BE23" s="84" t="s">
        <v>1403</v>
      </c>
      <c r="BF23" s="84" t="s">
        <v>1404</v>
      </c>
      <c r="BL23" s="84" t="s">
        <v>1405</v>
      </c>
      <c r="BR23" s="84" t="s">
        <v>1406</v>
      </c>
      <c r="BW23" s="84" t="s">
        <v>1407</v>
      </c>
      <c r="CE23" s="84" t="s">
        <v>1408</v>
      </c>
    </row>
    <row r="24" spans="2:83" ht="30" customHeight="1" x14ac:dyDescent="0.25">
      <c r="D24" s="84" t="s">
        <v>1409</v>
      </c>
      <c r="F24" s="84" t="s">
        <v>1410</v>
      </c>
      <c r="M24" s="84" t="s">
        <v>1411</v>
      </c>
      <c r="N24" s="84" t="s">
        <v>1412</v>
      </c>
      <c r="Q24" s="84" t="s">
        <v>1413</v>
      </c>
      <c r="W24" s="84" t="s">
        <v>1414</v>
      </c>
      <c r="AB24" s="84" t="s">
        <v>1415</v>
      </c>
      <c r="AD24" s="84" t="s">
        <v>1416</v>
      </c>
      <c r="AI24" s="84" t="s">
        <v>1417</v>
      </c>
      <c r="AK24" s="91" t="s">
        <v>1418</v>
      </c>
      <c r="AN24" s="84" t="s">
        <v>1419</v>
      </c>
      <c r="AQ24" s="84" t="s">
        <v>1420</v>
      </c>
      <c r="AU24" s="84" t="s">
        <v>1421</v>
      </c>
      <c r="BE24" s="84" t="s">
        <v>1422</v>
      </c>
      <c r="BF24" s="84" t="s">
        <v>1423</v>
      </c>
      <c r="BL24" s="84" t="s">
        <v>1424</v>
      </c>
      <c r="BR24" s="84" t="s">
        <v>1425</v>
      </c>
      <c r="CE24" s="84" t="s">
        <v>1426</v>
      </c>
    </row>
    <row r="25" spans="2:83" ht="30" customHeight="1" x14ac:dyDescent="0.25">
      <c r="D25" s="84" t="s">
        <v>1427</v>
      </c>
      <c r="F25" s="84" t="s">
        <v>1428</v>
      </c>
      <c r="N25" s="84" t="s">
        <v>1429</v>
      </c>
      <c r="W25" s="84" t="s">
        <v>1430</v>
      </c>
      <c r="AB25" s="84" t="s">
        <v>1431</v>
      </c>
      <c r="AI25" s="84" t="s">
        <v>1432</v>
      </c>
      <c r="AK25" s="92" t="s">
        <v>1433</v>
      </c>
      <c r="AN25" s="84" t="s">
        <v>1434</v>
      </c>
      <c r="AU25" s="84" t="s">
        <v>1435</v>
      </c>
      <c r="BE25" s="84" t="s">
        <v>1436</v>
      </c>
      <c r="BF25" s="84" t="s">
        <v>1437</v>
      </c>
      <c r="BR25" s="84" t="s">
        <v>1438</v>
      </c>
      <c r="BW25" s="84" t="s">
        <v>1439</v>
      </c>
      <c r="CE25" s="84" t="s">
        <v>1440</v>
      </c>
    </row>
    <row r="26" spans="2:83" ht="30" customHeight="1" x14ac:dyDescent="0.25">
      <c r="D26" s="84" t="s">
        <v>1441</v>
      </c>
      <c r="F26" s="84" t="s">
        <v>1442</v>
      </c>
      <c r="M26" s="84"/>
      <c r="Q26" s="80"/>
      <c r="W26" s="84" t="s">
        <v>1443</v>
      </c>
      <c r="AB26" s="84" t="s">
        <v>1444</v>
      </c>
      <c r="AD26" s="80"/>
      <c r="AI26" s="84" t="s">
        <v>1445</v>
      </c>
      <c r="AK26" s="91" t="s">
        <v>1446</v>
      </c>
      <c r="AN26" s="84" t="s">
        <v>1447</v>
      </c>
      <c r="AU26" s="84" t="s">
        <v>1448</v>
      </c>
      <c r="BE26" s="84" t="s">
        <v>1449</v>
      </c>
      <c r="BF26" s="84" t="s">
        <v>1450</v>
      </c>
      <c r="BR26" s="84" t="s">
        <v>1451</v>
      </c>
      <c r="CE26" s="84" t="s">
        <v>1452</v>
      </c>
    </row>
    <row r="27" spans="2:83" ht="30" customHeight="1" x14ac:dyDescent="0.25">
      <c r="D27" s="84" t="s">
        <v>1453</v>
      </c>
      <c r="E27" s="80"/>
      <c r="F27" s="84" t="s">
        <v>1454</v>
      </c>
      <c r="N27" s="84" t="s">
        <v>1455</v>
      </c>
      <c r="W27" s="84" t="s">
        <v>1456</v>
      </c>
      <c r="AB27" s="84" t="s">
        <v>1457</v>
      </c>
      <c r="AK27" s="91" t="s">
        <v>1458</v>
      </c>
      <c r="AN27" s="84" t="s">
        <v>1459</v>
      </c>
      <c r="AQ27" s="83" t="s">
        <v>1460</v>
      </c>
      <c r="AU27" s="84" t="s">
        <v>1461</v>
      </c>
      <c r="BE27" s="84" t="s">
        <v>1462</v>
      </c>
      <c r="BF27" s="84" t="s">
        <v>1463</v>
      </c>
      <c r="BR27" s="84" t="s">
        <v>1464</v>
      </c>
      <c r="BW27" s="84" t="s">
        <v>1465</v>
      </c>
      <c r="CE27" s="84" t="s">
        <v>1466</v>
      </c>
    </row>
    <row r="28" spans="2:83" ht="30" customHeight="1" x14ac:dyDescent="0.25">
      <c r="D28" s="84" t="s">
        <v>1467</v>
      </c>
      <c r="N28" s="84" t="s">
        <v>1468</v>
      </c>
      <c r="AK28" s="91" t="s">
        <v>1469</v>
      </c>
      <c r="AN28" s="84" t="s">
        <v>1470</v>
      </c>
      <c r="AU28" s="84" t="s">
        <v>1471</v>
      </c>
      <c r="BE28" s="84" t="s">
        <v>1472</v>
      </c>
      <c r="BF28" s="84" t="s">
        <v>1473</v>
      </c>
      <c r="BR28" s="84" t="s">
        <v>1474</v>
      </c>
      <c r="CE28" s="84" t="s">
        <v>1475</v>
      </c>
    </row>
    <row r="29" spans="2:83" ht="30" customHeight="1" x14ac:dyDescent="0.25">
      <c r="D29" s="84" t="s">
        <v>1476</v>
      </c>
      <c r="N29" s="84" t="s">
        <v>1477</v>
      </c>
      <c r="W29" s="80"/>
      <c r="AK29" s="91" t="s">
        <v>1478</v>
      </c>
      <c r="AN29" s="84" t="s">
        <v>1479</v>
      </c>
      <c r="AU29" s="80"/>
      <c r="BE29" s="84" t="s">
        <v>1480</v>
      </c>
      <c r="BF29" s="84" t="s">
        <v>1481</v>
      </c>
      <c r="BR29" s="84" t="s">
        <v>1482</v>
      </c>
      <c r="BW29" s="84" t="s">
        <v>1483</v>
      </c>
      <c r="CE29" s="84" t="s">
        <v>1484</v>
      </c>
    </row>
    <row r="30" spans="2:83" ht="30" customHeight="1" x14ac:dyDescent="0.25">
      <c r="D30" s="84" t="s">
        <v>1485</v>
      </c>
      <c r="N30" s="84" t="s">
        <v>1486</v>
      </c>
      <c r="AK30" s="84" t="s">
        <v>1487</v>
      </c>
      <c r="AN30" s="84" t="s">
        <v>1488</v>
      </c>
      <c r="BE30" s="84" t="s">
        <v>1489</v>
      </c>
      <c r="BF30" s="84" t="s">
        <v>1490</v>
      </c>
      <c r="BR30" s="84" t="s">
        <v>1491</v>
      </c>
      <c r="CE30" s="84" t="s">
        <v>1492</v>
      </c>
    </row>
    <row r="31" spans="2:83" ht="30" customHeight="1" x14ac:dyDescent="0.25">
      <c r="D31" s="84" t="s">
        <v>1493</v>
      </c>
      <c r="N31" s="84" t="s">
        <v>1494</v>
      </c>
      <c r="AK31" s="91" t="s">
        <v>1495</v>
      </c>
      <c r="AN31" s="80"/>
      <c r="BE31" s="84" t="s">
        <v>1496</v>
      </c>
      <c r="BF31" s="84" t="s">
        <v>1497</v>
      </c>
      <c r="BR31" s="84" t="s">
        <v>1498</v>
      </c>
      <c r="BW31" s="84" t="s">
        <v>1499</v>
      </c>
      <c r="CE31" s="84" t="s">
        <v>1500</v>
      </c>
    </row>
    <row r="32" spans="2:83" ht="30" customHeight="1" x14ac:dyDescent="0.25">
      <c r="D32" s="84" t="s">
        <v>1501</v>
      </c>
      <c r="N32" s="84" t="s">
        <v>1502</v>
      </c>
      <c r="AK32" s="84" t="s">
        <v>1503</v>
      </c>
      <c r="BE32" s="84" t="s">
        <v>1504</v>
      </c>
      <c r="BF32" s="84" t="s">
        <v>1505</v>
      </c>
      <c r="BR32" s="84" t="s">
        <v>1506</v>
      </c>
      <c r="CE32" s="84" t="s">
        <v>1507</v>
      </c>
    </row>
    <row r="33" spans="4:83" ht="30" customHeight="1" x14ac:dyDescent="0.25">
      <c r="D33" s="84" t="s">
        <v>1508</v>
      </c>
      <c r="N33" s="84" t="s">
        <v>1509</v>
      </c>
      <c r="AK33" s="84" t="s">
        <v>1510</v>
      </c>
      <c r="BE33" s="84" t="s">
        <v>1511</v>
      </c>
      <c r="BF33" s="84" t="s">
        <v>1512</v>
      </c>
      <c r="BR33" s="84" t="s">
        <v>1513</v>
      </c>
      <c r="BW33" s="84" t="s">
        <v>1514</v>
      </c>
      <c r="CE33" s="84" t="s">
        <v>1515</v>
      </c>
    </row>
    <row r="34" spans="4:83" ht="30" customHeight="1" x14ac:dyDescent="0.25">
      <c r="D34" s="84" t="s">
        <v>1516</v>
      </c>
      <c r="N34" s="84" t="s">
        <v>1517</v>
      </c>
      <c r="AK34" s="84" t="s">
        <v>1518</v>
      </c>
      <c r="BE34" s="84" t="s">
        <v>1519</v>
      </c>
      <c r="BF34" s="84" t="s">
        <v>1520</v>
      </c>
      <c r="BR34" s="84" t="s">
        <v>1521</v>
      </c>
      <c r="CE34" s="84" t="s">
        <v>1522</v>
      </c>
    </row>
    <row r="35" spans="4:83" ht="30" customHeight="1" x14ac:dyDescent="0.25">
      <c r="D35" s="84" t="s">
        <v>1523</v>
      </c>
      <c r="AK35" s="84" t="s">
        <v>1524</v>
      </c>
      <c r="BF35" s="84" t="s">
        <v>1525</v>
      </c>
      <c r="BR35" s="84" t="s">
        <v>1526</v>
      </c>
      <c r="BW35" s="84" t="s">
        <v>1527</v>
      </c>
      <c r="CE35" s="84" t="s">
        <v>1528</v>
      </c>
    </row>
    <row r="36" spans="4:83" ht="30" customHeight="1" x14ac:dyDescent="0.25">
      <c r="D36" s="84" t="s">
        <v>1529</v>
      </c>
      <c r="AK36" s="84" t="s">
        <v>1530</v>
      </c>
      <c r="BF36" s="84" t="s">
        <v>1531</v>
      </c>
    </row>
    <row r="37" spans="4:83" ht="30" customHeight="1" x14ac:dyDescent="0.25">
      <c r="D37" s="84" t="s">
        <v>1532</v>
      </c>
      <c r="AK37" s="84" t="s">
        <v>1533</v>
      </c>
      <c r="BF37" s="84" t="s">
        <v>1534</v>
      </c>
      <c r="BR37" s="84" t="s">
        <v>1535</v>
      </c>
    </row>
    <row r="38" spans="4:83" ht="30" customHeight="1" x14ac:dyDescent="0.25">
      <c r="D38" s="84" t="s">
        <v>1536</v>
      </c>
      <c r="AK38" s="91" t="s">
        <v>1537</v>
      </c>
      <c r="BF38" s="84" t="s">
        <v>1538</v>
      </c>
    </row>
    <row r="39" spans="4:83" ht="30" customHeight="1" x14ac:dyDescent="0.25">
      <c r="D39" s="84" t="s">
        <v>1539</v>
      </c>
      <c r="BF39" s="84" t="s">
        <v>1540</v>
      </c>
      <c r="BR39" s="84" t="s">
        <v>1541</v>
      </c>
    </row>
    <row r="40" spans="4:83" ht="30" customHeight="1" x14ac:dyDescent="0.25">
      <c r="D40" s="84" t="s">
        <v>1542</v>
      </c>
      <c r="BF40" s="84" t="s">
        <v>1543</v>
      </c>
    </row>
    <row r="41" spans="4:83" ht="30" customHeight="1" x14ac:dyDescent="0.25">
      <c r="D41" s="83" t="s">
        <v>1544</v>
      </c>
      <c r="AK41" s="93" t="s">
        <v>1545</v>
      </c>
      <c r="BR41" s="84" t="s">
        <v>1546</v>
      </c>
    </row>
    <row r="42" spans="4:83" ht="30" customHeight="1" x14ac:dyDescent="0.25">
      <c r="D42" s="84" t="s">
        <v>1547</v>
      </c>
    </row>
  </sheetData>
  <hyperlinks>
    <hyperlink ref="I6" r:id="rId1" location="ntr9-L_2016119CS.01000101-E0009" display="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 xr:uid="{00000000-0004-0000-0100-000000000000}"/>
    <hyperlink ref="CA10" location="_ftn1" display="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 xr:uid="{00000000-0004-0000-0100-000001000000}"/>
    <hyperlink ref="AQ11" location="_ftn1" display="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 xr:uid="{00000000-0004-0000-0100-000002000000}"/>
    <hyperlink ref="AK12" location="_ftn1" display="[1] zpr.W29 " xr:uid="{00000000-0004-0000-0100-000003000000}"/>
    <hyperlink ref="CA13" location="_ftnref1" display="[1] Nařízení Evropského parlamentu a Rady (ES) č. 1049/2001 ze dne 30. května 2001 o přístupu veřejnosti k dokumentům Evropského parlamentu, Rady a Komise (Úř. věst. L 145, 31.5.2001, s. 43). " xr:uid="{00000000-0004-0000-0100-000004000000}"/>
    <hyperlink ref="H17" r:id="rId2" location="ntr9-L_2016119CS.01000101-E0009" display="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 xr:uid="{00000000-0004-0000-0100-000005000000}"/>
    <hyperlink ref="G19" location="_ftn2" display="„službou informační společnosti“ služba ve smyslu čl. 1 odst. 1 písm. b) směrnice (EU) 2015/1535 ([2]); /„službou“ jakákoli služba informační společnosti, tj. každá služba poskytovaná zpravidla za úplatu, na dálku, elektronicky a na individuální žádost příjemce služeb./ " xr:uid="{00000000-0004-0000-0100-000006000000}"/>
    <hyperlink ref="AQ27" location="_ftnref1" display="[1] Nařízení Evropského parlamentu a Rady (ES) č. 765/2008 ze dne 9. července 2008, kterým se stanoví požadavky na akreditaci a dozor nad trhem týkající se uvádění výrobků na trh a kterým se zrušuje nařízení (EHS) č. 339/93 (Úř. věst. L 218, 13.8.2008, s. 30)." xr:uid="{00000000-0004-0000-0100-000007000000}"/>
    <hyperlink ref="D41" location="_ftn1" display="25) „službou informační společnosti“ služba ve smyslu čl. 1 odst. 1 písm. b) směrnice (EU) 2015/1535 ([1]); /jakákoli služba informační společnosti, tj. každá služba poskytovaná zpravidla za úplatu, na dálku, elektronicky a na individuální žádost příjemce služeb/ " xr:uid="{00000000-0004-0000-0100-000008000000}"/>
  </hyperlinks>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45</TotalTime>
  <Application>Microsoft Excel</Application>
  <DocSecurity>0</DocSecurity>
  <ScaleCrop>false</ScaleCrop>
  <HeadingPairs>
    <vt:vector size="4" baseType="variant">
      <vt:variant>
        <vt:lpstr>Listy</vt:lpstr>
      </vt:variant>
      <vt:variant>
        <vt:i4>2</vt:i4>
      </vt:variant>
      <vt:variant>
        <vt:lpstr>Pojmenované oblasti</vt:lpstr>
      </vt:variant>
      <vt:variant>
        <vt:i4>11</vt:i4>
      </vt:variant>
    </vt:vector>
  </HeadingPairs>
  <TitlesOfParts>
    <vt:vector size="13" baseType="lpstr">
      <vt:lpstr>Kontrolní záznam OÚ obec XXXXX</vt:lpstr>
      <vt:lpstr>TEXT NAŘÍZENÍ</vt:lpstr>
      <vt:lpstr>'Kontrolní záznam OÚ obec XXXXX'!_FilterDatabase_0</vt:lpstr>
      <vt:lpstr>'Kontrolní záznam OÚ obec XXXXX'!_FilterDatabase_0_0</vt:lpstr>
      <vt:lpstr>'Kontrolní záznam OÚ obec XXXXX'!_FilterDatabase_0_0_0</vt:lpstr>
      <vt:lpstr>'Kontrolní záznam OÚ obec XXXXX'!_FilterDatabase_0_0_0_0</vt:lpstr>
      <vt:lpstr>'Kontrolní záznam OÚ obec XXXXX'!_FilterDatabase_0_0_0_0_0</vt:lpstr>
      <vt:lpstr>'Kontrolní záznam OÚ obec XXXXX'!_FilterDatabase_0_0_0_0_0_0</vt:lpstr>
      <vt:lpstr>'Kontrolní záznam OÚ obec XXXXX'!_FilterDatabase_0_0_0_0_0_0_0</vt:lpstr>
      <vt:lpstr>'Kontrolní záznam OÚ obec XXXXX'!_FilterDatabase_0_0_0_0_0_0_0_0</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dc:creator>
  <dc:description/>
  <cp:lastModifiedBy>Michal Kubička</cp:lastModifiedBy>
  <cp:revision>9</cp:revision>
  <dcterms:created xsi:type="dcterms:W3CDTF">2017-05-03T19:28:19Z</dcterms:created>
  <dcterms:modified xsi:type="dcterms:W3CDTF">2018-08-07T13:32:34Z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SMS ČR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